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/>
  <mc:AlternateContent xmlns:mc="http://schemas.openxmlformats.org/markup-compatibility/2006">
    <mc:Choice Requires="x15">
      <x15ac:absPath xmlns:x15ac="http://schemas.microsoft.com/office/spreadsheetml/2010/11/ac" url="C:\Users\HP\Desktop\JAROSLAV\"/>
    </mc:Choice>
  </mc:AlternateContent>
  <xr:revisionPtr revIDLastSave="0" documentId="13_ncr:1_{57E91633-6500-47AC-BE7C-73FB33C3C4E9}" xr6:coauthVersionLast="47" xr6:coauthVersionMax="47" xr10:uidLastSave="{00000000-0000-0000-0000-000000000000}"/>
  <bookViews>
    <workbookView xWindow="-120" yWindow="-120" windowWidth="20730" windowHeight="11040" activeTab="3" xr2:uid="{00000000-000D-0000-FFFF-FFFF00000000}"/>
  </bookViews>
  <sheets>
    <sheet name="Original CZ" sheetId="1" r:id="rId1"/>
    <sheet name="Tabelle1" sheetId="2" r:id="rId2"/>
    <sheet name="Tabelle2" sheetId="3" r:id="rId3"/>
    <sheet name="Tabelle3" sheetId="4" r:id="rId4"/>
  </sheets>
  <definedNames>
    <definedName name="_xlnm.Print_Area" localSheetId="1">Tabelle1!$A$1:$I$25</definedName>
    <definedName name="_xlnm.Print_Area" localSheetId="2">Tabelle2!$A$1:$G$24</definedName>
    <definedName name="_xlnm.Print_Area" localSheetId="3">Tabelle3!$A$1:$G$23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4" i="2" l="1"/>
  <c r="I2" i="2"/>
  <c r="D35" i="4"/>
  <c r="C35" i="4"/>
  <c r="F23" i="4"/>
  <c r="D23" i="4"/>
  <c r="G22" i="4"/>
  <c r="G21" i="4"/>
  <c r="G20" i="4"/>
  <c r="G19" i="4"/>
  <c r="G18" i="4"/>
  <c r="G17" i="4"/>
  <c r="G23" i="4" s="1"/>
  <c r="F13" i="4"/>
  <c r="D13" i="4"/>
  <c r="G12" i="4"/>
  <c r="G11" i="4"/>
  <c r="G10" i="4"/>
  <c r="G9" i="4"/>
  <c r="G8" i="4"/>
  <c r="G7" i="4"/>
  <c r="G6" i="4"/>
  <c r="G5" i="4"/>
  <c r="G4" i="4"/>
  <c r="G3" i="4"/>
  <c r="G2" i="4"/>
  <c r="G12" i="3"/>
  <c r="G13" i="3"/>
  <c r="G14" i="3"/>
  <c r="G15" i="3"/>
  <c r="D38" i="3"/>
  <c r="C38" i="3"/>
  <c r="F24" i="3"/>
  <c r="D24" i="3"/>
  <c r="G23" i="3"/>
  <c r="G22" i="3"/>
  <c r="G21" i="3"/>
  <c r="G20" i="3"/>
  <c r="F16" i="3"/>
  <c r="D16" i="3"/>
  <c r="F8" i="3"/>
  <c r="D8" i="3"/>
  <c r="G7" i="3"/>
  <c r="G6" i="3"/>
  <c r="G5" i="3"/>
  <c r="G4" i="3"/>
  <c r="G3" i="3"/>
  <c r="G2" i="3"/>
  <c r="G8" i="3" s="1"/>
  <c r="G25" i="2"/>
  <c r="D25" i="2"/>
  <c r="I4" i="2"/>
  <c r="I5" i="2"/>
  <c r="I6" i="2"/>
  <c r="I7" i="2"/>
  <c r="I8" i="2"/>
  <c r="I9" i="2"/>
  <c r="I10" i="2"/>
  <c r="I11" i="2"/>
  <c r="I12" i="2"/>
  <c r="I13" i="2"/>
  <c r="I14" i="2"/>
  <c r="I15" i="2"/>
  <c r="I16" i="2"/>
  <c r="I17" i="2"/>
  <c r="I18" i="2"/>
  <c r="I19" i="2"/>
  <c r="I20" i="2"/>
  <c r="I21" i="2"/>
  <c r="I22" i="2"/>
  <c r="I23" i="2"/>
  <c r="I3" i="2"/>
  <c r="D91" i="1"/>
  <c r="C91" i="1"/>
  <c r="G13" i="4" l="1"/>
  <c r="G24" i="3"/>
  <c r="G16" i="3"/>
  <c r="I25" i="2"/>
</calcChain>
</file>

<file path=xl/sharedStrings.xml><?xml version="1.0" encoding="utf-8"?>
<sst xmlns="http://schemas.openxmlformats.org/spreadsheetml/2006/main" count="451" uniqueCount="189">
  <si>
    <t>palivové dřevo</t>
  </si>
  <si>
    <t>prms</t>
  </si>
  <si>
    <t>kubatura</t>
  </si>
  <si>
    <t xml:space="preserve">náklad </t>
  </si>
  <si>
    <t>buk</t>
  </si>
  <si>
    <t>dub</t>
  </si>
  <si>
    <t xml:space="preserve">dub </t>
  </si>
  <si>
    <t>bříza</t>
  </si>
  <si>
    <t xml:space="preserve">bříza </t>
  </si>
  <si>
    <t>habr</t>
  </si>
  <si>
    <t>prmr-paleta</t>
  </si>
  <si>
    <t>množství</t>
  </si>
  <si>
    <t>beden</t>
  </si>
  <si>
    <t>nové bedny 3prms</t>
  </si>
  <si>
    <t>velká bedna</t>
  </si>
  <si>
    <t>smrk 33</t>
  </si>
  <si>
    <t>smrk 25</t>
  </si>
  <si>
    <t>hromada</t>
  </si>
  <si>
    <t>staré bedny</t>
  </si>
  <si>
    <t xml:space="preserve">stará bedna </t>
  </si>
  <si>
    <t>nová bedna</t>
  </si>
  <si>
    <t>nové bedny</t>
  </si>
  <si>
    <t>prmr paleta</t>
  </si>
  <si>
    <t xml:space="preserve">nová bedna </t>
  </si>
  <si>
    <t>jasan 33</t>
  </si>
  <si>
    <t>třešeň 33</t>
  </si>
  <si>
    <t xml:space="preserve">beden </t>
  </si>
  <si>
    <t>staré bedny-černé 1,6</t>
  </si>
  <si>
    <t>prms-paleta</t>
  </si>
  <si>
    <t>olše 33</t>
  </si>
  <si>
    <t xml:space="preserve">střešní latě </t>
  </si>
  <si>
    <t>60*40*4000</t>
  </si>
  <si>
    <t xml:space="preserve">balík 100ks </t>
  </si>
  <si>
    <t>60*40*5000</t>
  </si>
  <si>
    <t>sortiment</t>
  </si>
  <si>
    <t xml:space="preserve">dubové fošny </t>
  </si>
  <si>
    <t>1950*62*200-500</t>
  </si>
  <si>
    <t xml:space="preserve">popis </t>
  </si>
  <si>
    <t>nehraněné</t>
  </si>
  <si>
    <t>prkna nehraněné</t>
  </si>
  <si>
    <t>1950*32*200-300</t>
  </si>
  <si>
    <t>prkna hraněné</t>
  </si>
  <si>
    <t xml:space="preserve">trámky </t>
  </si>
  <si>
    <t>1950*122*122</t>
  </si>
  <si>
    <t>německo prodej</t>
  </si>
  <si>
    <t>1950*32*122</t>
  </si>
  <si>
    <t xml:space="preserve">smrkové  fošny </t>
  </si>
  <si>
    <t>jednostr. hraněné</t>
  </si>
  <si>
    <t xml:space="preserve">oboustr.hraněné </t>
  </si>
  <si>
    <t xml:space="preserve">nehraněné </t>
  </si>
  <si>
    <t>plesnivé,poškozené</t>
  </si>
  <si>
    <t>buk-sušice</t>
  </si>
  <si>
    <t xml:space="preserve">prkno </t>
  </si>
  <si>
    <t>100mm*22*5000mm</t>
  </si>
  <si>
    <t>popis</t>
  </si>
  <si>
    <t>hraněný</t>
  </si>
  <si>
    <t>náklad</t>
  </si>
  <si>
    <t>100*25*5000</t>
  </si>
  <si>
    <t>100*25*4000</t>
  </si>
  <si>
    <t>100*22*4000</t>
  </si>
  <si>
    <t>140*25*4000</t>
  </si>
  <si>
    <t>170*25*6000</t>
  </si>
  <si>
    <t>150*22*5000</t>
  </si>
  <si>
    <t>80*22*5000</t>
  </si>
  <si>
    <t>nehraněný</t>
  </si>
  <si>
    <t>120*25*6000</t>
  </si>
  <si>
    <t>160*25*7000</t>
  </si>
  <si>
    <t>200*25*4000</t>
  </si>
  <si>
    <t>trámy</t>
  </si>
  <si>
    <t>100*100*5000</t>
  </si>
  <si>
    <t>100*100*4000</t>
  </si>
  <si>
    <t>150*150*4000</t>
  </si>
  <si>
    <t>50*100*4000</t>
  </si>
  <si>
    <t>100*120*5000</t>
  </si>
  <si>
    <t>2.jakost</t>
  </si>
  <si>
    <t>50*30*4000</t>
  </si>
  <si>
    <t>50*30*5000</t>
  </si>
  <si>
    <t>60*40*2000</t>
  </si>
  <si>
    <t>60*40*4000 2jakost</t>
  </si>
  <si>
    <t>kusy</t>
  </si>
  <si>
    <t>palivo</t>
  </si>
  <si>
    <t>laťě</t>
  </si>
  <si>
    <t>dubové fošny</t>
  </si>
  <si>
    <t xml:space="preserve">smrkové fošny </t>
  </si>
  <si>
    <t>prkna</t>
  </si>
  <si>
    <t xml:space="preserve">trámy </t>
  </si>
  <si>
    <t>prodej</t>
  </si>
  <si>
    <t>m3</t>
  </si>
  <si>
    <t xml:space="preserve">staré bedny </t>
  </si>
  <si>
    <t xml:space="preserve">nové bedny </t>
  </si>
  <si>
    <t>stará bedna</t>
  </si>
  <si>
    <t>nova bedna</t>
  </si>
  <si>
    <t>Brennholz</t>
  </si>
  <si>
    <t>Fichte 33</t>
  </si>
  <si>
    <t>Fichte 25</t>
  </si>
  <si>
    <t>Volumen</t>
  </si>
  <si>
    <t>PRMS</t>
  </si>
  <si>
    <t>Ladung</t>
  </si>
  <si>
    <t>Verkauf in Deutschland</t>
  </si>
  <si>
    <t>Menge</t>
  </si>
  <si>
    <t xml:space="preserve">Dachlatten </t>
  </si>
  <si>
    <t xml:space="preserve">Packung mit 100 Stück </t>
  </si>
  <si>
    <t xml:space="preserve">Fichten </t>
  </si>
  <si>
    <t>Balken</t>
  </si>
  <si>
    <t>Warensortiment</t>
  </si>
  <si>
    <t>einzelne Seite kantig</t>
  </si>
  <si>
    <t xml:space="preserve">beidseitig </t>
  </si>
  <si>
    <t xml:space="preserve">uneingeschränkt </t>
  </si>
  <si>
    <t>schimmelig, beschädigt</t>
  </si>
  <si>
    <t>Beschreibung</t>
  </si>
  <si>
    <t xml:space="preserve">Beschreibung </t>
  </si>
  <si>
    <t>uneingeschränkt</t>
  </si>
  <si>
    <t>Bretter nicht besäumt</t>
  </si>
  <si>
    <t>besäumte Bretter</t>
  </si>
  <si>
    <t xml:space="preserve">Balken </t>
  </si>
  <si>
    <t>kantig</t>
  </si>
  <si>
    <t>unbewacht</t>
  </si>
  <si>
    <t>2. Qualität</t>
  </si>
  <si>
    <t xml:space="preserve">Ladung </t>
  </si>
  <si>
    <t>Kraftstoff</t>
  </si>
  <si>
    <t>Latten</t>
  </si>
  <si>
    <t>Eichen</t>
  </si>
  <si>
    <t>Bretter</t>
  </si>
  <si>
    <t>Verkauf</t>
  </si>
  <si>
    <t>60 x 40 x 4000</t>
  </si>
  <si>
    <t>RMG-Palette</t>
  </si>
  <si>
    <t>Summe</t>
  </si>
  <si>
    <t>60 x 40 x5000</t>
  </si>
  <si>
    <t>50 x 30 x4000</t>
  </si>
  <si>
    <t>50 x 30 x5000</t>
  </si>
  <si>
    <t>60 x 40 x 2000</t>
  </si>
  <si>
    <t>60 x 40 x 4000 2 Qualität</t>
  </si>
  <si>
    <t>1950 x 62 x 200-500</t>
  </si>
  <si>
    <t>1950 x 32 x 200-300</t>
  </si>
  <si>
    <t>1950 x 32 x 122</t>
  </si>
  <si>
    <t>1950 x 122 x 122</t>
  </si>
  <si>
    <t>100 mm x  22 x ​​5000 mm</t>
  </si>
  <si>
    <t>100 x 25 x 5000</t>
  </si>
  <si>
    <t>100 x 25 x 4000</t>
  </si>
  <si>
    <t>100 x 22 x 4000</t>
  </si>
  <si>
    <t>140 x 25 x4000</t>
  </si>
  <si>
    <t>170 x 25 x 6000</t>
  </si>
  <si>
    <t>150 x 22 x 5000</t>
  </si>
  <si>
    <t>80 x 22 x 5000</t>
  </si>
  <si>
    <t>120 x 25 x 6000</t>
  </si>
  <si>
    <t>160 x 25 x 7000</t>
  </si>
  <si>
    <t>200 x 25 x 4000</t>
  </si>
  <si>
    <t>100 x 100 x 5000</t>
  </si>
  <si>
    <t>100 x 100 x 4000</t>
  </si>
  <si>
    <t>150 x 150 x 4000</t>
  </si>
  <si>
    <t>50 x 100 x 4000</t>
  </si>
  <si>
    <t>100 x 120 x 5000</t>
  </si>
  <si>
    <t>Stück</t>
  </si>
  <si>
    <t xml:space="preserve">Lose Ware </t>
  </si>
  <si>
    <t>SRM</t>
  </si>
  <si>
    <t>alte Paletten</t>
  </si>
  <si>
    <t>129x80x122</t>
  </si>
  <si>
    <t>neue Paletten</t>
  </si>
  <si>
    <t xml:space="preserve">alte Paletten </t>
  </si>
  <si>
    <t>neue Paletten 3prms</t>
  </si>
  <si>
    <t>Buche 33cm</t>
  </si>
  <si>
    <t>Buchentrockner 33cm</t>
  </si>
  <si>
    <t>Eiche 33cm</t>
  </si>
  <si>
    <t xml:space="preserve">Eiche 33cm </t>
  </si>
  <si>
    <t>Birke 33cm</t>
  </si>
  <si>
    <t>Hainbuche 33cm</t>
  </si>
  <si>
    <t>Kirsche 33cm</t>
  </si>
  <si>
    <t>Esche 33cm</t>
  </si>
  <si>
    <t>Erle 33cm</t>
  </si>
  <si>
    <t>Große Paletten</t>
  </si>
  <si>
    <t>Neue Paletten</t>
  </si>
  <si>
    <t>Alte Paletten</t>
  </si>
  <si>
    <t xml:space="preserve">Alte Paletten  </t>
  </si>
  <si>
    <t>Maße Außen</t>
  </si>
  <si>
    <t xml:space="preserve">Maße Innen </t>
  </si>
  <si>
    <t>123x80x102</t>
  </si>
  <si>
    <t>120x80x124</t>
  </si>
  <si>
    <t>113x80x105</t>
  </si>
  <si>
    <t>RM-Palette</t>
  </si>
  <si>
    <t>alte Paletten 1m3</t>
  </si>
  <si>
    <t>neue Paletten 1m3</t>
  </si>
  <si>
    <t>neue Paletten  1m3</t>
  </si>
  <si>
    <t>alte Paletten-schwarz 1m3</t>
  </si>
  <si>
    <t>alte Paletten  1m3</t>
  </si>
  <si>
    <t>Neue Paletten 1m3</t>
  </si>
  <si>
    <t xml:space="preserve"> Verkauf          EURO</t>
  </si>
  <si>
    <t xml:space="preserve">Eichen Bohlen </t>
  </si>
  <si>
    <t xml:space="preserve">Fichten Bohlen </t>
  </si>
  <si>
    <t xml:space="preserve">Stück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</si>
</sst>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Aptos Narrow"/>
      <family val="2"/>
      <charset val="238"/>
      <scheme val="minor"/>
    </font>
    <font>
      <sz val="11"/>
      <color rgb="FFFF0000"/>
      <name val="Aptos Narrow"/>
      <family val="2"/>
      <charset val="238"/>
      <scheme val="minor"/>
    </font>
    <font>
      <b/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3" tint="0.499984740745262"/>
      <name val="Aptos Narrow"/>
      <scheme val="minor"/>
    </font>
    <font>
      <b/>
      <sz val="11"/>
      <color theme="5" tint="-0.249977111117893"/>
      <name val="Aptos Narrow"/>
      <scheme val="minor"/>
    </font>
    <font>
      <sz val="11"/>
      <color theme="1"/>
      <name val="Arial"/>
      <family val="2"/>
    </font>
    <font>
      <b/>
      <sz val="11"/>
      <color theme="3" tint="0.499984740745262"/>
      <name val="Arial"/>
      <family val="2"/>
    </font>
    <font>
      <b/>
      <sz val="11"/>
      <color theme="5" tint="-0.249977111117893"/>
      <name val="Arial"/>
      <family val="2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8"/>
      <name val="Aptos Narrow"/>
      <family val="2"/>
      <charset val="238"/>
      <scheme val="minor"/>
    </font>
    <font>
      <b/>
      <sz val="11"/>
      <color rgb="FF00B050"/>
      <name val="Arial"/>
      <family val="2"/>
    </font>
    <font>
      <b/>
      <sz val="11"/>
      <color theme="8" tint="0.39997558519241921"/>
      <name val="Arial"/>
      <family val="2"/>
    </font>
    <font>
      <sz val="11"/>
      <color theme="9" tint="0.3999755851924192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89999084444715716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/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1" fillId="0" borderId="1" xfId="0" applyFont="1" applyBorder="1"/>
    <xf numFmtId="0" fontId="2" fillId="0" borderId="1" xfId="0" applyFont="1" applyBorder="1"/>
    <xf numFmtId="0" fontId="3" fillId="0" borderId="1" xfId="0" applyFont="1" applyBorder="1"/>
    <xf numFmtId="0" fontId="0" fillId="0" borderId="2" xfId="0" applyBorder="1" applyAlignment="1">
      <alignment horizontal="left"/>
    </xf>
    <xf numFmtId="16" fontId="0" fillId="0" borderId="1" xfId="0" applyNumberFormat="1" applyBorder="1"/>
    <xf numFmtId="3" fontId="0" fillId="3" borderId="0" xfId="0" applyNumberFormat="1" applyFill="1"/>
    <xf numFmtId="3" fontId="0" fillId="2" borderId="0" xfId="0" applyNumberFormat="1" applyFill="1"/>
    <xf numFmtId="0" fontId="4" fillId="0" borderId="1" xfId="0" applyFont="1" applyBorder="1"/>
    <xf numFmtId="0" fontId="5" fillId="0" borderId="1" xfId="0" applyFont="1" applyBorder="1"/>
    <xf numFmtId="0" fontId="6" fillId="0" borderId="0" xfId="0" applyFont="1"/>
    <xf numFmtId="0" fontId="6" fillId="0" borderId="1" xfId="0" applyFont="1" applyBorder="1"/>
    <xf numFmtId="0" fontId="7" fillId="0" borderId="1" xfId="0" applyFont="1" applyBorder="1"/>
    <xf numFmtId="0" fontId="8" fillId="0" borderId="1" xfId="0" applyFont="1" applyBorder="1"/>
    <xf numFmtId="0" fontId="9" fillId="0" borderId="1" xfId="0" applyFont="1" applyBorder="1"/>
    <xf numFmtId="0" fontId="9" fillId="0" borderId="0" xfId="0" applyFont="1"/>
    <xf numFmtId="3" fontId="6" fillId="3" borderId="0" xfId="0" applyNumberFormat="1" applyFont="1" applyFill="1"/>
    <xf numFmtId="3" fontId="6" fillId="2" borderId="0" xfId="0" applyNumberFormat="1" applyFont="1" applyFill="1"/>
    <xf numFmtId="0" fontId="6" fillId="0" borderId="1" xfId="0" applyFont="1" applyBorder="1" applyAlignment="1">
      <alignment horizontal="right"/>
    </xf>
    <xf numFmtId="0" fontId="7" fillId="0" borderId="1" xfId="0" applyFont="1" applyBorder="1" applyAlignment="1">
      <alignment horizontal="right"/>
    </xf>
    <xf numFmtId="0" fontId="8" fillId="0" borderId="1" xfId="0" applyFont="1" applyBorder="1" applyAlignment="1">
      <alignment horizontal="right"/>
    </xf>
    <xf numFmtId="0" fontId="6" fillId="0" borderId="0" xfId="0" applyFont="1" applyAlignment="1">
      <alignment horizontal="right"/>
    </xf>
    <xf numFmtId="0" fontId="6" fillId="0" borderId="4" xfId="0" applyFont="1" applyBorder="1"/>
    <xf numFmtId="0" fontId="6" fillId="0" borderId="4" xfId="0" applyFont="1" applyBorder="1" applyAlignment="1">
      <alignment horizontal="right"/>
    </xf>
    <xf numFmtId="0" fontId="10" fillId="4" borderId="3" xfId="0" applyFont="1" applyFill="1" applyBorder="1" applyAlignment="1">
      <alignment vertical="center"/>
    </xf>
    <xf numFmtId="0" fontId="11" fillId="4" borderId="3" xfId="0" applyFont="1" applyFill="1" applyBorder="1" applyAlignment="1">
      <alignment vertical="center"/>
    </xf>
    <xf numFmtId="0" fontId="10" fillId="4" borderId="3" xfId="0" applyFont="1" applyFill="1" applyBorder="1" applyAlignment="1">
      <alignment vertical="center" wrapText="1"/>
    </xf>
    <xf numFmtId="0" fontId="10" fillId="4" borderId="3" xfId="0" applyFont="1" applyFill="1" applyBorder="1" applyAlignment="1">
      <alignment horizontal="right" vertical="center"/>
    </xf>
    <xf numFmtId="0" fontId="11" fillId="0" borderId="0" xfId="0" applyFont="1"/>
    <xf numFmtId="0" fontId="11" fillId="0" borderId="0" xfId="0" applyFont="1" applyAlignment="1">
      <alignment vertical="center"/>
    </xf>
    <xf numFmtId="0" fontId="10" fillId="4" borderId="1" xfId="0" applyFont="1" applyFill="1" applyBorder="1" applyAlignment="1">
      <alignment vertical="center"/>
    </xf>
    <xf numFmtId="0" fontId="10" fillId="4" borderId="1" xfId="0" applyFont="1" applyFill="1" applyBorder="1" applyAlignment="1">
      <alignment horizontal="right" vertical="center"/>
    </xf>
    <xf numFmtId="0" fontId="6" fillId="4" borderId="1" xfId="0" applyFont="1" applyFill="1" applyBorder="1"/>
    <xf numFmtId="0" fontId="6" fillId="4" borderId="1" xfId="0" applyFont="1" applyFill="1" applyBorder="1" applyAlignment="1">
      <alignment horizontal="right"/>
    </xf>
    <xf numFmtId="0" fontId="9" fillId="4" borderId="1" xfId="0" applyFont="1" applyFill="1" applyBorder="1"/>
    <xf numFmtId="0" fontId="10" fillId="4" borderId="5" xfId="0" applyFont="1" applyFill="1" applyBorder="1" applyAlignment="1">
      <alignment horizontal="right" vertical="center"/>
    </xf>
    <xf numFmtId="4" fontId="6" fillId="0" borderId="1" xfId="0" applyNumberFormat="1" applyFont="1" applyBorder="1"/>
    <xf numFmtId="0" fontId="7" fillId="0" borderId="4" xfId="0" applyFont="1" applyBorder="1"/>
    <xf numFmtId="4" fontId="7" fillId="0" borderId="1" xfId="0" applyNumberFormat="1" applyFont="1" applyBorder="1"/>
    <xf numFmtId="4" fontId="8" fillId="0" borderId="1" xfId="0" applyNumberFormat="1" applyFont="1" applyBorder="1"/>
    <xf numFmtId="0" fontId="13" fillId="0" borderId="4" xfId="0" applyFont="1" applyBorder="1"/>
    <xf numFmtId="0" fontId="13" fillId="0" borderId="4" xfId="0" applyFont="1" applyBorder="1" applyAlignment="1">
      <alignment horizontal="right"/>
    </xf>
    <xf numFmtId="4" fontId="13" fillId="0" borderId="4" xfId="0" applyNumberFormat="1" applyFont="1" applyBorder="1"/>
    <xf numFmtId="0" fontId="13" fillId="0" borderId="1" xfId="0" applyFont="1" applyBorder="1"/>
    <xf numFmtId="0" fontId="13" fillId="0" borderId="1" xfId="0" applyFont="1" applyBorder="1" applyAlignment="1">
      <alignment horizontal="right"/>
    </xf>
    <xf numFmtId="4" fontId="13" fillId="0" borderId="1" xfId="0" applyNumberFormat="1" applyFont="1" applyBorder="1"/>
    <xf numFmtId="0" fontId="14" fillId="0" borderId="1" xfId="0" applyFont="1" applyBorder="1"/>
    <xf numFmtId="0" fontId="14" fillId="0" borderId="4" xfId="0" applyFont="1" applyBorder="1"/>
    <xf numFmtId="0" fontId="14" fillId="0" borderId="1" xfId="0" applyFont="1" applyBorder="1" applyAlignment="1">
      <alignment horizontal="right"/>
    </xf>
    <xf numFmtId="4" fontId="14" fillId="0" borderId="1" xfId="0" applyNumberFormat="1" applyFont="1" applyBorder="1"/>
    <xf numFmtId="0" fontId="9" fillId="4" borderId="1" xfId="0" applyFont="1" applyFill="1" applyBorder="1" applyAlignment="1">
      <alignment horizontal="right"/>
    </xf>
    <xf numFmtId="4" fontId="9" fillId="4" borderId="1" xfId="0" applyNumberFormat="1" applyFont="1" applyFill="1" applyBorder="1"/>
    <xf numFmtId="0" fontId="15" fillId="0" borderId="1" xfId="0" applyFont="1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I91"/>
  <sheetViews>
    <sheetView workbookViewId="0">
      <selection activeCell="F42" sqref="F42:F45"/>
    </sheetView>
  </sheetViews>
  <sheetFormatPr baseColWidth="10" defaultColWidth="8.85546875" defaultRowHeight="15" x14ac:dyDescent="0.25"/>
  <cols>
    <col min="1" max="1" width="19.140625" customWidth="1"/>
    <col min="2" max="2" width="17.85546875" customWidth="1"/>
    <col min="3" max="3" width="14.7109375" customWidth="1"/>
    <col min="4" max="4" width="13.42578125" customWidth="1"/>
    <col min="5" max="5" width="17" customWidth="1"/>
    <col min="6" max="7" width="10.42578125" customWidth="1"/>
  </cols>
  <sheetData>
    <row r="4" spans="1:9" x14ac:dyDescent="0.25">
      <c r="A4" s="6" t="s">
        <v>0</v>
      </c>
      <c r="B4" s="4"/>
      <c r="C4" s="6" t="s">
        <v>2</v>
      </c>
      <c r="D4" s="6" t="s">
        <v>3</v>
      </c>
      <c r="E4" s="6" t="s">
        <v>44</v>
      </c>
      <c r="F4" s="6" t="s">
        <v>11</v>
      </c>
      <c r="G4" s="4"/>
    </row>
    <row r="5" spans="1:9" x14ac:dyDescent="0.25">
      <c r="A5" s="7" t="s">
        <v>17</v>
      </c>
      <c r="B5" s="4" t="s">
        <v>15</v>
      </c>
      <c r="C5" s="4" t="s">
        <v>1</v>
      </c>
      <c r="D5" s="4"/>
      <c r="E5" s="4"/>
      <c r="F5" s="4">
        <v>285</v>
      </c>
      <c r="G5" s="4" t="s">
        <v>17</v>
      </c>
      <c r="H5" s="8"/>
    </row>
    <row r="6" spans="1:9" x14ac:dyDescent="0.25">
      <c r="A6" s="4" t="s">
        <v>88</v>
      </c>
      <c r="B6" s="4" t="s">
        <v>15</v>
      </c>
      <c r="C6" s="4" t="s">
        <v>10</v>
      </c>
      <c r="D6" s="4"/>
      <c r="E6" s="4"/>
      <c r="F6" s="4">
        <v>406</v>
      </c>
      <c r="G6" s="4" t="s">
        <v>18</v>
      </c>
      <c r="H6" s="3"/>
    </row>
    <row r="7" spans="1:9" x14ac:dyDescent="0.25">
      <c r="A7" s="4" t="s">
        <v>89</v>
      </c>
      <c r="B7" s="4" t="s">
        <v>15</v>
      </c>
      <c r="C7" s="4" t="s">
        <v>10</v>
      </c>
      <c r="D7" s="4"/>
      <c r="E7" s="4"/>
      <c r="F7" s="4">
        <v>6</v>
      </c>
      <c r="G7" s="4" t="s">
        <v>21</v>
      </c>
      <c r="H7" s="4"/>
    </row>
    <row r="8" spans="1:9" x14ac:dyDescent="0.25">
      <c r="A8" s="4" t="s">
        <v>17</v>
      </c>
      <c r="B8" s="4" t="s">
        <v>16</v>
      </c>
      <c r="C8" s="4" t="s">
        <v>1</v>
      </c>
      <c r="D8" s="4"/>
      <c r="E8" s="4"/>
      <c r="F8" s="4">
        <v>324</v>
      </c>
      <c r="G8" s="4" t="s">
        <v>17</v>
      </c>
      <c r="H8" s="4"/>
    </row>
    <row r="9" spans="1:9" x14ac:dyDescent="0.25">
      <c r="A9" s="4" t="s">
        <v>89</v>
      </c>
      <c r="B9" s="4" t="s">
        <v>16</v>
      </c>
      <c r="C9" s="4" t="s">
        <v>10</v>
      </c>
      <c r="D9" s="4"/>
      <c r="E9" s="4"/>
      <c r="F9" s="4">
        <v>40</v>
      </c>
      <c r="G9" s="4" t="s">
        <v>20</v>
      </c>
      <c r="H9" s="4"/>
    </row>
    <row r="10" spans="1:9" x14ac:dyDescent="0.25">
      <c r="A10" s="4" t="s">
        <v>88</v>
      </c>
      <c r="B10" s="4" t="s">
        <v>16</v>
      </c>
      <c r="C10" s="4" t="s">
        <v>10</v>
      </c>
      <c r="D10" s="4"/>
      <c r="E10" s="4"/>
      <c r="F10" s="4">
        <v>599</v>
      </c>
      <c r="G10" s="4" t="s">
        <v>19</v>
      </c>
      <c r="H10" s="4"/>
    </row>
    <row r="11" spans="1:9" x14ac:dyDescent="0.25">
      <c r="A11" s="4" t="s">
        <v>13</v>
      </c>
      <c r="B11" s="4" t="s">
        <v>4</v>
      </c>
      <c r="C11" s="4" t="s">
        <v>10</v>
      </c>
      <c r="D11" s="4"/>
      <c r="E11" s="4"/>
      <c r="F11" s="4">
        <v>5</v>
      </c>
      <c r="G11" s="4" t="s">
        <v>14</v>
      </c>
      <c r="H11" s="4"/>
    </row>
    <row r="12" spans="1:9" x14ac:dyDescent="0.25">
      <c r="A12" s="12" t="s">
        <v>13</v>
      </c>
      <c r="B12" s="5" t="s">
        <v>4</v>
      </c>
      <c r="C12" s="4" t="s">
        <v>10</v>
      </c>
      <c r="D12" s="4"/>
      <c r="E12" s="4"/>
      <c r="F12" s="12">
        <v>6</v>
      </c>
      <c r="G12" s="12" t="s">
        <v>14</v>
      </c>
      <c r="H12" s="4"/>
      <c r="I12" s="2"/>
    </row>
    <row r="13" spans="1:9" x14ac:dyDescent="0.25">
      <c r="A13" s="4" t="s">
        <v>89</v>
      </c>
      <c r="B13" s="4" t="s">
        <v>51</v>
      </c>
      <c r="C13" s="4" t="s">
        <v>10</v>
      </c>
      <c r="D13" s="4"/>
      <c r="E13" s="4"/>
      <c r="F13" s="4">
        <v>0</v>
      </c>
      <c r="G13" s="4"/>
      <c r="H13" s="4"/>
      <c r="I13" s="2"/>
    </row>
    <row r="14" spans="1:9" x14ac:dyDescent="0.25">
      <c r="A14" s="4" t="s">
        <v>88</v>
      </c>
      <c r="B14" s="4" t="s">
        <v>4</v>
      </c>
      <c r="C14" s="4" t="s">
        <v>10</v>
      </c>
      <c r="D14" s="4"/>
      <c r="E14" s="4"/>
      <c r="F14" s="4">
        <v>289</v>
      </c>
      <c r="G14" s="4" t="s">
        <v>12</v>
      </c>
      <c r="H14" s="4"/>
    </row>
    <row r="15" spans="1:9" x14ac:dyDescent="0.25">
      <c r="A15" s="13" t="s">
        <v>27</v>
      </c>
      <c r="B15" s="5" t="s">
        <v>4</v>
      </c>
      <c r="C15" s="4" t="s">
        <v>10</v>
      </c>
      <c r="D15" s="4"/>
      <c r="E15" s="4"/>
      <c r="F15" s="13">
        <v>357</v>
      </c>
      <c r="G15" s="13" t="s">
        <v>12</v>
      </c>
      <c r="H15" s="4"/>
    </row>
    <row r="16" spans="1:9" x14ac:dyDescent="0.25">
      <c r="A16" s="4" t="s">
        <v>17</v>
      </c>
      <c r="B16" s="4" t="s">
        <v>5</v>
      </c>
      <c r="C16" s="4" t="s">
        <v>1</v>
      </c>
      <c r="D16" s="4"/>
      <c r="E16" s="4"/>
      <c r="F16" s="4">
        <v>0</v>
      </c>
      <c r="G16" s="4"/>
      <c r="H16" s="4"/>
    </row>
    <row r="17" spans="1:8" x14ac:dyDescent="0.25">
      <c r="A17" s="4" t="s">
        <v>23</v>
      </c>
      <c r="B17" s="4" t="s">
        <v>5</v>
      </c>
      <c r="C17" s="4" t="s">
        <v>22</v>
      </c>
      <c r="D17" s="4"/>
      <c r="E17" s="4"/>
      <c r="F17" s="4">
        <v>196</v>
      </c>
      <c r="G17" s="4"/>
      <c r="H17" s="4"/>
    </row>
    <row r="18" spans="1:8" x14ac:dyDescent="0.25">
      <c r="A18" s="4" t="s">
        <v>13</v>
      </c>
      <c r="B18" s="4" t="s">
        <v>5</v>
      </c>
      <c r="C18" s="4" t="s">
        <v>28</v>
      </c>
      <c r="D18" s="4"/>
      <c r="E18" s="4"/>
      <c r="F18" s="4">
        <v>69</v>
      </c>
      <c r="G18" s="4"/>
      <c r="H18" s="4"/>
    </row>
    <row r="19" spans="1:8" x14ac:dyDescent="0.25">
      <c r="A19" s="4" t="s">
        <v>19</v>
      </c>
      <c r="B19" s="4" t="s">
        <v>6</v>
      </c>
      <c r="C19" s="4" t="s">
        <v>10</v>
      </c>
      <c r="D19" s="4"/>
      <c r="E19" s="4"/>
      <c r="F19" s="4">
        <v>113</v>
      </c>
      <c r="G19" s="4" t="s">
        <v>12</v>
      </c>
      <c r="H19" s="4"/>
    </row>
    <row r="20" spans="1:8" x14ac:dyDescent="0.25">
      <c r="A20" s="4" t="s">
        <v>17</v>
      </c>
      <c r="B20" s="4" t="s">
        <v>7</v>
      </c>
      <c r="C20" s="4" t="s">
        <v>1</v>
      </c>
      <c r="D20" s="4"/>
      <c r="E20" s="4"/>
      <c r="F20" s="4">
        <v>0</v>
      </c>
      <c r="G20" s="4"/>
      <c r="H20" s="4"/>
    </row>
    <row r="21" spans="1:8" x14ac:dyDescent="0.25">
      <c r="A21" s="4" t="s">
        <v>90</v>
      </c>
      <c r="B21" s="4" t="s">
        <v>8</v>
      </c>
      <c r="C21" s="4" t="s">
        <v>10</v>
      </c>
      <c r="D21" s="4"/>
      <c r="E21" s="4"/>
      <c r="F21" s="4">
        <v>128</v>
      </c>
      <c r="G21" s="4" t="s">
        <v>12</v>
      </c>
      <c r="H21" s="4"/>
    </row>
    <row r="22" spans="1:8" x14ac:dyDescent="0.25">
      <c r="A22" s="4" t="s">
        <v>17</v>
      </c>
      <c r="B22" s="4" t="s">
        <v>9</v>
      </c>
      <c r="C22" s="4" t="s">
        <v>1</v>
      </c>
      <c r="D22" s="4"/>
      <c r="E22" s="4"/>
      <c r="F22" s="4">
        <v>0</v>
      </c>
      <c r="G22" s="4" t="s">
        <v>1</v>
      </c>
      <c r="H22" s="4"/>
    </row>
    <row r="23" spans="1:8" x14ac:dyDescent="0.25">
      <c r="A23" s="4" t="s">
        <v>19</v>
      </c>
      <c r="B23" s="4" t="s">
        <v>9</v>
      </c>
      <c r="C23" s="4" t="s">
        <v>10</v>
      </c>
      <c r="D23" s="4"/>
      <c r="E23" s="4"/>
      <c r="F23" s="4">
        <v>33</v>
      </c>
      <c r="G23" s="4" t="s">
        <v>12</v>
      </c>
      <c r="H23" s="4"/>
    </row>
    <row r="24" spans="1:8" x14ac:dyDescent="0.25">
      <c r="A24" s="4" t="s">
        <v>19</v>
      </c>
      <c r="B24" s="4" t="s">
        <v>25</v>
      </c>
      <c r="C24" s="4" t="s">
        <v>10</v>
      </c>
      <c r="D24" s="4"/>
      <c r="E24" s="4"/>
      <c r="F24" s="4">
        <v>30</v>
      </c>
      <c r="G24" s="4" t="s">
        <v>26</v>
      </c>
      <c r="H24" s="4"/>
    </row>
    <row r="25" spans="1:8" x14ac:dyDescent="0.25">
      <c r="A25" s="4" t="s">
        <v>19</v>
      </c>
      <c r="B25" s="4" t="s">
        <v>24</v>
      </c>
      <c r="C25" s="4" t="s">
        <v>10</v>
      </c>
      <c r="D25" s="4"/>
      <c r="E25" s="4"/>
      <c r="F25" s="4">
        <v>27</v>
      </c>
      <c r="G25" s="4" t="s">
        <v>12</v>
      </c>
      <c r="H25" s="4"/>
    </row>
    <row r="26" spans="1:8" x14ac:dyDescent="0.25">
      <c r="A26" s="4" t="s">
        <v>19</v>
      </c>
      <c r="B26" s="4" t="s">
        <v>29</v>
      </c>
      <c r="C26" s="4" t="s">
        <v>10</v>
      </c>
      <c r="D26" s="4"/>
      <c r="E26" s="4"/>
      <c r="F26" s="4">
        <v>64</v>
      </c>
      <c r="G26" s="4" t="s">
        <v>19</v>
      </c>
      <c r="H26" s="3"/>
    </row>
    <row r="27" spans="1:8" x14ac:dyDescent="0.25">
      <c r="A27" s="4" t="s">
        <v>91</v>
      </c>
      <c r="B27" s="4" t="s">
        <v>29</v>
      </c>
      <c r="C27" s="4" t="s">
        <v>10</v>
      </c>
      <c r="D27" s="4"/>
      <c r="E27" s="4"/>
      <c r="F27" s="4">
        <v>24</v>
      </c>
      <c r="G27" s="4" t="s">
        <v>23</v>
      </c>
      <c r="H27" s="3"/>
    </row>
    <row r="28" spans="1:8" x14ac:dyDescent="0.25">
      <c r="D28" s="4"/>
      <c r="E28" s="4"/>
    </row>
    <row r="32" spans="1:8" x14ac:dyDescent="0.25">
      <c r="A32" s="6" t="s">
        <v>30</v>
      </c>
      <c r="B32" s="6" t="s">
        <v>34</v>
      </c>
      <c r="C32" s="6" t="s">
        <v>54</v>
      </c>
      <c r="D32" s="6" t="s">
        <v>3</v>
      </c>
      <c r="E32" s="6" t="s">
        <v>44</v>
      </c>
      <c r="F32" s="6" t="s">
        <v>11</v>
      </c>
    </row>
    <row r="33" spans="1:6" x14ac:dyDescent="0.25">
      <c r="A33" s="4" t="s">
        <v>32</v>
      </c>
      <c r="B33" s="4" t="s">
        <v>31</v>
      </c>
      <c r="C33" s="4"/>
      <c r="D33" s="4"/>
      <c r="E33" s="4"/>
      <c r="F33" s="4">
        <v>141</v>
      </c>
    </row>
    <row r="34" spans="1:6" x14ac:dyDescent="0.25">
      <c r="A34" s="4" t="s">
        <v>32</v>
      </c>
      <c r="B34" s="4" t="s">
        <v>33</v>
      </c>
      <c r="C34" s="4"/>
      <c r="D34" s="4"/>
      <c r="E34" s="4"/>
      <c r="F34" s="4">
        <v>112</v>
      </c>
    </row>
    <row r="35" spans="1:6" x14ac:dyDescent="0.25">
      <c r="A35" s="4" t="s">
        <v>32</v>
      </c>
      <c r="B35" s="4" t="s">
        <v>75</v>
      </c>
      <c r="C35" s="4"/>
      <c r="D35" s="4"/>
      <c r="E35" s="4"/>
      <c r="F35" s="4">
        <v>2</v>
      </c>
    </row>
    <row r="36" spans="1:6" x14ac:dyDescent="0.25">
      <c r="A36" s="4" t="s">
        <v>32</v>
      </c>
      <c r="B36" s="4" t="s">
        <v>76</v>
      </c>
      <c r="C36" s="4"/>
      <c r="D36" s="4"/>
      <c r="E36" s="4"/>
      <c r="F36" s="4">
        <v>1</v>
      </c>
    </row>
    <row r="37" spans="1:6" x14ac:dyDescent="0.25">
      <c r="A37" s="4" t="s">
        <v>32</v>
      </c>
      <c r="B37" s="4" t="s">
        <v>77</v>
      </c>
      <c r="C37" s="4"/>
      <c r="D37" s="4"/>
      <c r="E37" s="4"/>
      <c r="F37" s="4">
        <v>5</v>
      </c>
    </row>
    <row r="38" spans="1:6" x14ac:dyDescent="0.25">
      <c r="A38" s="4"/>
      <c r="B38" s="4" t="s">
        <v>78</v>
      </c>
      <c r="C38" s="4"/>
      <c r="D38" s="4"/>
      <c r="E38" s="4"/>
      <c r="F38" s="4">
        <v>1</v>
      </c>
    </row>
    <row r="41" spans="1:6" x14ac:dyDescent="0.25">
      <c r="A41" s="6" t="s">
        <v>35</v>
      </c>
      <c r="B41" s="6" t="s">
        <v>34</v>
      </c>
      <c r="C41" s="6" t="s">
        <v>37</v>
      </c>
      <c r="D41" s="6" t="s">
        <v>3</v>
      </c>
      <c r="E41" s="6" t="s">
        <v>44</v>
      </c>
      <c r="F41" s="6" t="s">
        <v>11</v>
      </c>
    </row>
    <row r="42" spans="1:6" x14ac:dyDescent="0.25">
      <c r="A42" s="4" t="s">
        <v>87</v>
      </c>
      <c r="B42" s="4" t="s">
        <v>36</v>
      </c>
      <c r="C42" s="4" t="s">
        <v>38</v>
      </c>
      <c r="D42" s="4"/>
      <c r="E42" s="4"/>
      <c r="F42" s="4">
        <v>14.51</v>
      </c>
    </row>
    <row r="43" spans="1:6" x14ac:dyDescent="0.25">
      <c r="A43" s="4" t="s">
        <v>87</v>
      </c>
      <c r="B43" s="4" t="s">
        <v>40</v>
      </c>
      <c r="C43" s="4" t="s">
        <v>39</v>
      </c>
      <c r="D43" s="4"/>
      <c r="E43" s="4"/>
      <c r="F43" s="4">
        <v>2.77</v>
      </c>
    </row>
    <row r="44" spans="1:6" x14ac:dyDescent="0.25">
      <c r="A44" s="4" t="s">
        <v>87</v>
      </c>
      <c r="B44" s="4" t="s">
        <v>45</v>
      </c>
      <c r="C44" s="4" t="s">
        <v>41</v>
      </c>
      <c r="D44" s="4"/>
      <c r="E44" s="4"/>
      <c r="F44" s="4">
        <v>1.02</v>
      </c>
    </row>
    <row r="45" spans="1:6" x14ac:dyDescent="0.25">
      <c r="A45" s="4" t="s">
        <v>87</v>
      </c>
      <c r="B45" s="4" t="s">
        <v>43</v>
      </c>
      <c r="C45" s="4" t="s">
        <v>42</v>
      </c>
      <c r="D45" s="4"/>
      <c r="E45" s="4"/>
      <c r="F45" s="4">
        <v>3.96</v>
      </c>
    </row>
    <row r="46" spans="1:6" x14ac:dyDescent="0.25">
      <c r="D46" s="4"/>
    </row>
    <row r="47" spans="1:6" x14ac:dyDescent="0.25">
      <c r="D47" s="1"/>
    </row>
    <row r="50" spans="1:6" x14ac:dyDescent="0.25">
      <c r="A50" s="6" t="s">
        <v>46</v>
      </c>
      <c r="B50" s="6" t="s">
        <v>34</v>
      </c>
      <c r="C50" s="6" t="s">
        <v>37</v>
      </c>
      <c r="D50" s="6" t="s">
        <v>3</v>
      </c>
      <c r="E50" s="6" t="s">
        <v>44</v>
      </c>
      <c r="F50" s="6" t="s">
        <v>11</v>
      </c>
    </row>
    <row r="51" spans="1:6" x14ac:dyDescent="0.25">
      <c r="A51" s="4" t="s">
        <v>87</v>
      </c>
      <c r="B51" s="4" t="s">
        <v>47</v>
      </c>
      <c r="C51" s="4"/>
      <c r="D51" s="4"/>
      <c r="E51" s="4"/>
      <c r="F51" s="4">
        <v>22.46</v>
      </c>
    </row>
    <row r="52" spans="1:6" x14ac:dyDescent="0.25">
      <c r="A52" s="4" t="s">
        <v>87</v>
      </c>
      <c r="B52" s="4" t="s">
        <v>48</v>
      </c>
      <c r="C52" s="4"/>
      <c r="D52" s="4"/>
      <c r="E52" s="4"/>
      <c r="F52" s="9">
        <v>21.1</v>
      </c>
    </row>
    <row r="53" spans="1:6" x14ac:dyDescent="0.25">
      <c r="A53" s="4" t="s">
        <v>87</v>
      </c>
      <c r="B53" s="4" t="s">
        <v>49</v>
      </c>
      <c r="C53" s="4"/>
      <c r="D53" s="4"/>
      <c r="E53" s="4"/>
      <c r="F53" s="4">
        <v>24.96</v>
      </c>
    </row>
    <row r="54" spans="1:6" x14ac:dyDescent="0.25">
      <c r="A54" s="4" t="s">
        <v>87</v>
      </c>
      <c r="B54" s="4" t="s">
        <v>50</v>
      </c>
      <c r="C54" s="4"/>
      <c r="D54" s="4"/>
      <c r="E54" s="4"/>
      <c r="F54" s="4">
        <v>2.25</v>
      </c>
    </row>
    <row r="57" spans="1:6" x14ac:dyDescent="0.25">
      <c r="A57" s="6" t="s">
        <v>52</v>
      </c>
      <c r="B57" s="6" t="s">
        <v>34</v>
      </c>
      <c r="C57" s="6" t="s">
        <v>37</v>
      </c>
      <c r="D57" s="6" t="s">
        <v>3</v>
      </c>
      <c r="E57" s="6" t="s">
        <v>44</v>
      </c>
      <c r="F57" s="6" t="s">
        <v>11</v>
      </c>
    </row>
    <row r="58" spans="1:6" x14ac:dyDescent="0.25">
      <c r="A58" s="4" t="s">
        <v>79</v>
      </c>
      <c r="B58" s="4" t="s">
        <v>53</v>
      </c>
      <c r="C58" s="4" t="s">
        <v>55</v>
      </c>
      <c r="D58" s="4"/>
      <c r="E58" s="4"/>
      <c r="F58" s="4">
        <v>568</v>
      </c>
    </row>
    <row r="59" spans="1:6" x14ac:dyDescent="0.25">
      <c r="A59" s="4" t="s">
        <v>79</v>
      </c>
      <c r="B59" s="4" t="s">
        <v>57</v>
      </c>
      <c r="C59" s="4" t="s">
        <v>55</v>
      </c>
      <c r="D59" s="4"/>
      <c r="E59" s="4"/>
      <c r="F59" s="4">
        <v>480</v>
      </c>
    </row>
    <row r="60" spans="1:6" x14ac:dyDescent="0.25">
      <c r="A60" s="4" t="s">
        <v>79</v>
      </c>
      <c r="B60" s="4" t="s">
        <v>58</v>
      </c>
      <c r="C60" s="4" t="s">
        <v>55</v>
      </c>
      <c r="D60" s="4"/>
      <c r="E60" s="4"/>
      <c r="F60" s="4">
        <v>860</v>
      </c>
    </row>
    <row r="61" spans="1:6" x14ac:dyDescent="0.25">
      <c r="A61" s="4" t="s">
        <v>79</v>
      </c>
      <c r="B61" s="4" t="s">
        <v>59</v>
      </c>
      <c r="C61" s="4" t="s">
        <v>55</v>
      </c>
      <c r="D61" s="4"/>
      <c r="E61" s="4"/>
      <c r="F61" s="4">
        <v>352</v>
      </c>
    </row>
    <row r="62" spans="1:6" x14ac:dyDescent="0.25">
      <c r="A62" s="4" t="s">
        <v>79</v>
      </c>
      <c r="B62" s="4" t="s">
        <v>60</v>
      </c>
      <c r="C62" s="4" t="s">
        <v>55</v>
      </c>
      <c r="D62" s="4"/>
      <c r="E62" s="4"/>
      <c r="F62" s="4">
        <v>56</v>
      </c>
    </row>
    <row r="63" spans="1:6" x14ac:dyDescent="0.25">
      <c r="A63" s="4" t="s">
        <v>79</v>
      </c>
      <c r="B63" s="4" t="s">
        <v>61</v>
      </c>
      <c r="C63" s="4" t="s">
        <v>55</v>
      </c>
      <c r="D63" s="4"/>
      <c r="E63" s="4"/>
      <c r="F63" s="4">
        <v>36</v>
      </c>
    </row>
    <row r="64" spans="1:6" x14ac:dyDescent="0.25">
      <c r="A64" s="4" t="s">
        <v>79</v>
      </c>
      <c r="B64" s="4" t="s">
        <v>62</v>
      </c>
      <c r="C64" s="4" t="s">
        <v>55</v>
      </c>
      <c r="D64" s="4"/>
      <c r="E64" s="4"/>
      <c r="F64" s="4">
        <v>30</v>
      </c>
    </row>
    <row r="65" spans="1:6" x14ac:dyDescent="0.25">
      <c r="A65" s="4" t="s">
        <v>79</v>
      </c>
      <c r="B65" s="4" t="s">
        <v>63</v>
      </c>
      <c r="C65" s="4" t="s">
        <v>55</v>
      </c>
      <c r="D65" s="4"/>
      <c r="E65" s="4"/>
      <c r="F65" s="4">
        <v>60</v>
      </c>
    </row>
    <row r="66" spans="1:6" x14ac:dyDescent="0.25">
      <c r="A66" s="4" t="s">
        <v>79</v>
      </c>
      <c r="B66" s="4" t="s">
        <v>65</v>
      </c>
      <c r="C66" s="4" t="s">
        <v>64</v>
      </c>
      <c r="D66" s="4"/>
      <c r="E66" s="4"/>
      <c r="F66" s="4">
        <v>83</v>
      </c>
    </row>
    <row r="67" spans="1:6" x14ac:dyDescent="0.25">
      <c r="A67" s="4" t="s">
        <v>79</v>
      </c>
      <c r="B67" s="4" t="s">
        <v>66</v>
      </c>
      <c r="C67" s="4" t="s">
        <v>64</v>
      </c>
      <c r="D67" s="4"/>
      <c r="E67" s="4"/>
      <c r="F67" s="4">
        <v>55</v>
      </c>
    </row>
    <row r="68" spans="1:6" x14ac:dyDescent="0.25">
      <c r="A68" s="4" t="s">
        <v>79</v>
      </c>
      <c r="B68" s="4" t="s">
        <v>67</v>
      </c>
      <c r="C68" s="4" t="s">
        <v>64</v>
      </c>
      <c r="D68" s="4"/>
      <c r="E68" s="4"/>
      <c r="F68" s="4">
        <v>84</v>
      </c>
    </row>
    <row r="71" spans="1:6" x14ac:dyDescent="0.25">
      <c r="A71" s="6" t="s">
        <v>68</v>
      </c>
      <c r="B71" s="6" t="s">
        <v>34</v>
      </c>
      <c r="C71" s="6" t="s">
        <v>37</v>
      </c>
      <c r="D71" s="6" t="s">
        <v>3</v>
      </c>
      <c r="E71" s="6" t="s">
        <v>44</v>
      </c>
      <c r="F71" s="6" t="s">
        <v>11</v>
      </c>
    </row>
    <row r="72" spans="1:6" x14ac:dyDescent="0.25">
      <c r="A72" s="4" t="s">
        <v>79</v>
      </c>
      <c r="B72" s="4" t="s">
        <v>69</v>
      </c>
      <c r="C72" s="4"/>
      <c r="D72" s="4"/>
      <c r="E72" s="4"/>
      <c r="F72" s="4">
        <v>182</v>
      </c>
    </row>
    <row r="73" spans="1:6" x14ac:dyDescent="0.25">
      <c r="A73" s="4" t="s">
        <v>79</v>
      </c>
      <c r="B73" s="4" t="s">
        <v>70</v>
      </c>
      <c r="C73" s="4"/>
      <c r="D73" s="4"/>
      <c r="E73" s="4"/>
      <c r="F73" s="4">
        <v>99</v>
      </c>
    </row>
    <row r="74" spans="1:6" x14ac:dyDescent="0.25">
      <c r="A74" s="4" t="s">
        <v>79</v>
      </c>
      <c r="B74" s="4" t="s">
        <v>71</v>
      </c>
      <c r="C74" s="4"/>
      <c r="D74" s="4"/>
      <c r="E74" s="4"/>
      <c r="F74" s="4">
        <v>10</v>
      </c>
    </row>
    <row r="75" spans="1:6" x14ac:dyDescent="0.25">
      <c r="A75" s="4" t="s">
        <v>79</v>
      </c>
      <c r="B75" s="4" t="s">
        <v>72</v>
      </c>
      <c r="C75" s="4"/>
      <c r="D75" s="4"/>
      <c r="E75" s="4"/>
      <c r="F75" s="4">
        <v>150</v>
      </c>
    </row>
    <row r="76" spans="1:6" x14ac:dyDescent="0.25">
      <c r="A76" s="4" t="s">
        <v>79</v>
      </c>
      <c r="B76" s="4" t="s">
        <v>73</v>
      </c>
      <c r="C76" s="4"/>
      <c r="D76" s="4"/>
      <c r="E76" s="4"/>
      <c r="F76" s="4">
        <v>32</v>
      </c>
    </row>
    <row r="77" spans="1:6" x14ac:dyDescent="0.25">
      <c r="A77" s="4" t="s">
        <v>79</v>
      </c>
      <c r="B77" s="4" t="s">
        <v>72</v>
      </c>
      <c r="C77" s="4" t="s">
        <v>74</v>
      </c>
      <c r="D77" s="4"/>
      <c r="E77" s="4"/>
      <c r="F77" s="4">
        <v>72</v>
      </c>
    </row>
    <row r="78" spans="1:6" x14ac:dyDescent="0.25">
      <c r="A78" s="4"/>
      <c r="B78" s="4"/>
      <c r="C78" s="4"/>
      <c r="D78" s="4"/>
      <c r="E78" s="4"/>
      <c r="F78" s="4"/>
    </row>
    <row r="84" spans="1:4" x14ac:dyDescent="0.25">
      <c r="B84" s="6"/>
      <c r="C84" s="6" t="s">
        <v>56</v>
      </c>
      <c r="D84" s="6" t="s">
        <v>86</v>
      </c>
    </row>
    <row r="85" spans="1:4" x14ac:dyDescent="0.25">
      <c r="A85" s="1"/>
      <c r="B85" s="6" t="s">
        <v>80</v>
      </c>
      <c r="C85" s="4"/>
      <c r="D85" s="4"/>
    </row>
    <row r="86" spans="1:4" x14ac:dyDescent="0.25">
      <c r="B86" s="6" t="s">
        <v>81</v>
      </c>
      <c r="C86" s="4"/>
      <c r="D86" s="4"/>
    </row>
    <row r="87" spans="1:4" x14ac:dyDescent="0.25">
      <c r="B87" s="6" t="s">
        <v>82</v>
      </c>
      <c r="C87" s="4"/>
      <c r="D87" s="4"/>
    </row>
    <row r="88" spans="1:4" x14ac:dyDescent="0.25">
      <c r="B88" s="6" t="s">
        <v>83</v>
      </c>
      <c r="C88" s="4"/>
      <c r="D88" s="4"/>
    </row>
    <row r="89" spans="1:4" x14ac:dyDescent="0.25">
      <c r="B89" s="6" t="s">
        <v>84</v>
      </c>
      <c r="C89" s="4"/>
      <c r="D89" s="4"/>
    </row>
    <row r="90" spans="1:4" x14ac:dyDescent="0.25">
      <c r="B90" s="6" t="s">
        <v>85</v>
      </c>
      <c r="C90" s="4"/>
      <c r="D90" s="4"/>
    </row>
    <row r="91" spans="1:4" x14ac:dyDescent="0.25">
      <c r="C91" s="10">
        <f>SUM(C85:C90)</f>
        <v>0</v>
      </c>
      <c r="D91" s="11">
        <f>SUM(D85:D90)</f>
        <v>0</v>
      </c>
    </row>
  </sheetData>
  <pageMargins left="0.7" right="0.7" top="0.78740157499999996" bottom="0.78740157499999996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E1D7F3-6A65-4C0E-961E-2938DC8666C6}">
  <sheetPr>
    <pageSetUpPr fitToPage="1"/>
  </sheetPr>
  <dimension ref="A1:I25"/>
  <sheetViews>
    <sheetView workbookViewId="0">
      <selection activeCell="F14" sqref="F14"/>
    </sheetView>
  </sheetViews>
  <sheetFormatPr baseColWidth="10" defaultColWidth="8.85546875" defaultRowHeight="14.25" x14ac:dyDescent="0.2"/>
  <cols>
    <col min="1" max="1" width="26.42578125" style="14" customWidth="1"/>
    <col min="2" max="2" width="25.28515625" style="14" customWidth="1"/>
    <col min="3" max="3" width="21.28515625" style="14" bestFit="1" customWidth="1"/>
    <col min="4" max="4" width="12.28515625" style="14" customWidth="1"/>
    <col min="5" max="5" width="13" style="14" customWidth="1"/>
    <col min="6" max="6" width="18" style="14" customWidth="1"/>
    <col min="7" max="7" width="10.140625" style="25" bestFit="1" customWidth="1"/>
    <col min="8" max="8" width="18.140625" style="14" bestFit="1" customWidth="1"/>
    <col min="9" max="9" width="13.28515625" style="14" customWidth="1"/>
    <col min="10" max="16384" width="8.85546875" style="14"/>
  </cols>
  <sheetData>
    <row r="1" spans="1:9" s="32" customFormat="1" ht="24.95" customHeight="1" thickBot="1" x14ac:dyDescent="0.25">
      <c r="A1" s="28" t="s">
        <v>92</v>
      </c>
      <c r="B1" s="29"/>
      <c r="C1" s="28" t="s">
        <v>95</v>
      </c>
      <c r="D1" s="28" t="s">
        <v>173</v>
      </c>
      <c r="E1" s="28" t="s">
        <v>174</v>
      </c>
      <c r="F1" s="30" t="s">
        <v>185</v>
      </c>
      <c r="G1" s="31" t="s">
        <v>99</v>
      </c>
      <c r="H1" s="29"/>
      <c r="I1" s="31" t="s">
        <v>126</v>
      </c>
    </row>
    <row r="2" spans="1:9" ht="20.100000000000001" customHeight="1" x14ac:dyDescent="0.25">
      <c r="A2" s="44" t="s">
        <v>153</v>
      </c>
      <c r="B2" s="44" t="s">
        <v>93</v>
      </c>
      <c r="C2" s="44" t="s">
        <v>154</v>
      </c>
      <c r="D2" s="26"/>
      <c r="E2" s="26"/>
      <c r="F2" s="44">
        <v>55</v>
      </c>
      <c r="G2" s="45">
        <v>285</v>
      </c>
      <c r="H2" s="44" t="s">
        <v>153</v>
      </c>
      <c r="I2" s="46">
        <f>SUM(F2)*G2</f>
        <v>15675</v>
      </c>
    </row>
    <row r="3" spans="1:9" ht="20.100000000000001" customHeight="1" x14ac:dyDescent="0.2">
      <c r="A3" s="15" t="s">
        <v>179</v>
      </c>
      <c r="B3" s="15" t="s">
        <v>93</v>
      </c>
      <c r="C3" s="15" t="s">
        <v>178</v>
      </c>
      <c r="D3" s="15" t="s">
        <v>156</v>
      </c>
      <c r="E3" s="26" t="s">
        <v>175</v>
      </c>
      <c r="F3" s="26">
        <v>65</v>
      </c>
      <c r="G3" s="22">
        <v>406</v>
      </c>
      <c r="H3" s="15" t="s">
        <v>155</v>
      </c>
      <c r="I3" s="40">
        <f>SUM(F3)*G3</f>
        <v>26390</v>
      </c>
    </row>
    <row r="4" spans="1:9" ht="20.100000000000001" customHeight="1" x14ac:dyDescent="0.25">
      <c r="A4" s="50" t="s">
        <v>180</v>
      </c>
      <c r="B4" s="50" t="s">
        <v>93</v>
      </c>
      <c r="C4" s="50" t="s">
        <v>125</v>
      </c>
      <c r="D4" s="50" t="s">
        <v>176</v>
      </c>
      <c r="E4" s="51" t="s">
        <v>177</v>
      </c>
      <c r="F4" s="51">
        <v>65</v>
      </c>
      <c r="G4" s="52">
        <v>6</v>
      </c>
      <c r="H4" s="50" t="s">
        <v>157</v>
      </c>
      <c r="I4" s="53">
        <f t="shared" ref="I4:I24" si="0">SUM(F4)*G4</f>
        <v>390</v>
      </c>
    </row>
    <row r="5" spans="1:9" ht="20.100000000000001" customHeight="1" x14ac:dyDescent="0.25">
      <c r="A5" s="47" t="s">
        <v>153</v>
      </c>
      <c r="B5" s="47" t="s">
        <v>94</v>
      </c>
      <c r="C5" s="47" t="s">
        <v>154</v>
      </c>
      <c r="D5" s="15"/>
      <c r="E5" s="26"/>
      <c r="F5" s="44">
        <v>55</v>
      </c>
      <c r="G5" s="48">
        <v>324</v>
      </c>
      <c r="H5" s="47" t="s">
        <v>153</v>
      </c>
      <c r="I5" s="49">
        <f t="shared" si="0"/>
        <v>17820</v>
      </c>
    </row>
    <row r="6" spans="1:9" ht="20.100000000000001" customHeight="1" x14ac:dyDescent="0.25">
      <c r="A6" s="50" t="s">
        <v>181</v>
      </c>
      <c r="B6" s="50" t="s">
        <v>94</v>
      </c>
      <c r="C6" s="50" t="s">
        <v>178</v>
      </c>
      <c r="D6" s="50" t="s">
        <v>176</v>
      </c>
      <c r="E6" s="51" t="s">
        <v>177</v>
      </c>
      <c r="F6" s="51">
        <v>65</v>
      </c>
      <c r="G6" s="52">
        <v>40</v>
      </c>
      <c r="H6" s="50" t="s">
        <v>157</v>
      </c>
      <c r="I6" s="53">
        <f t="shared" si="0"/>
        <v>2600</v>
      </c>
    </row>
    <row r="7" spans="1:9" ht="20.100000000000001" customHeight="1" x14ac:dyDescent="0.2">
      <c r="A7" s="15" t="s">
        <v>179</v>
      </c>
      <c r="B7" s="15" t="s">
        <v>94</v>
      </c>
      <c r="C7" s="15" t="s">
        <v>178</v>
      </c>
      <c r="D7" s="15"/>
      <c r="E7" s="26"/>
      <c r="F7" s="26">
        <v>65</v>
      </c>
      <c r="G7" s="22">
        <v>599</v>
      </c>
      <c r="H7" s="15" t="s">
        <v>155</v>
      </c>
      <c r="I7" s="40">
        <f t="shared" si="0"/>
        <v>38935</v>
      </c>
    </row>
    <row r="8" spans="1:9" ht="20.100000000000001" customHeight="1" x14ac:dyDescent="0.25">
      <c r="A8" s="16" t="s">
        <v>159</v>
      </c>
      <c r="B8" s="16" t="s">
        <v>160</v>
      </c>
      <c r="C8" s="16" t="s">
        <v>178</v>
      </c>
      <c r="D8" s="15"/>
      <c r="E8" s="26"/>
      <c r="F8" s="41">
        <v>150</v>
      </c>
      <c r="G8" s="23">
        <v>5</v>
      </c>
      <c r="H8" s="16" t="s">
        <v>169</v>
      </c>
      <c r="I8" s="42">
        <f t="shared" si="0"/>
        <v>750</v>
      </c>
    </row>
    <row r="9" spans="1:9" ht="20.100000000000001" customHeight="1" x14ac:dyDescent="0.25">
      <c r="A9" s="16" t="s">
        <v>159</v>
      </c>
      <c r="B9" s="16" t="s">
        <v>160</v>
      </c>
      <c r="C9" s="16" t="s">
        <v>178</v>
      </c>
      <c r="D9" s="15"/>
      <c r="E9" s="26"/>
      <c r="F9" s="41">
        <v>150</v>
      </c>
      <c r="G9" s="23">
        <v>6</v>
      </c>
      <c r="H9" s="16" t="s">
        <v>169</v>
      </c>
      <c r="I9" s="42">
        <f t="shared" si="0"/>
        <v>900</v>
      </c>
    </row>
    <row r="10" spans="1:9" ht="20.100000000000001" customHeight="1" x14ac:dyDescent="0.25">
      <c r="A10" s="50" t="s">
        <v>181</v>
      </c>
      <c r="B10" s="50" t="s">
        <v>161</v>
      </c>
      <c r="C10" s="50" t="s">
        <v>178</v>
      </c>
      <c r="D10" s="50" t="s">
        <v>176</v>
      </c>
      <c r="E10" s="51" t="s">
        <v>177</v>
      </c>
      <c r="F10" s="51">
        <v>110</v>
      </c>
      <c r="G10" s="52">
        <v>0</v>
      </c>
      <c r="H10" s="50"/>
      <c r="I10" s="53">
        <f t="shared" si="0"/>
        <v>0</v>
      </c>
    </row>
    <row r="11" spans="1:9" ht="20.100000000000001" customHeight="1" x14ac:dyDescent="0.2">
      <c r="A11" s="15" t="s">
        <v>179</v>
      </c>
      <c r="B11" s="15" t="s">
        <v>160</v>
      </c>
      <c r="C11" s="15" t="s">
        <v>178</v>
      </c>
      <c r="D11" s="15"/>
      <c r="E11" s="26"/>
      <c r="F11" s="26">
        <v>100</v>
      </c>
      <c r="G11" s="22">
        <v>289</v>
      </c>
      <c r="H11" s="15" t="s">
        <v>158</v>
      </c>
      <c r="I11" s="40">
        <f t="shared" si="0"/>
        <v>28900</v>
      </c>
    </row>
    <row r="12" spans="1:9" ht="20.100000000000001" customHeight="1" x14ac:dyDescent="0.25">
      <c r="A12" s="17" t="s">
        <v>182</v>
      </c>
      <c r="B12" s="17" t="s">
        <v>160</v>
      </c>
      <c r="C12" s="15" t="s">
        <v>178</v>
      </c>
      <c r="D12" s="15"/>
      <c r="E12" s="26"/>
      <c r="F12" s="26">
        <v>50</v>
      </c>
      <c r="G12" s="24">
        <v>357</v>
      </c>
      <c r="H12" s="17" t="s">
        <v>155</v>
      </c>
      <c r="I12" s="43">
        <f t="shared" si="0"/>
        <v>17850</v>
      </c>
    </row>
    <row r="13" spans="1:9" ht="20.100000000000001" customHeight="1" x14ac:dyDescent="0.25">
      <c r="A13" s="47" t="s">
        <v>153</v>
      </c>
      <c r="B13" s="47" t="s">
        <v>162</v>
      </c>
      <c r="C13" s="47" t="s">
        <v>154</v>
      </c>
      <c r="D13" s="15"/>
      <c r="E13" s="26"/>
      <c r="F13" s="44">
        <v>50</v>
      </c>
      <c r="G13" s="48">
        <v>0</v>
      </c>
      <c r="H13" s="15"/>
      <c r="I13" s="49">
        <f t="shared" si="0"/>
        <v>0</v>
      </c>
    </row>
    <row r="14" spans="1:9" ht="20.100000000000001" customHeight="1" x14ac:dyDescent="0.25">
      <c r="A14" s="50" t="s">
        <v>181</v>
      </c>
      <c r="B14" s="50" t="s">
        <v>163</v>
      </c>
      <c r="C14" s="50" t="s">
        <v>178</v>
      </c>
      <c r="D14" s="50" t="s">
        <v>176</v>
      </c>
      <c r="E14" s="51" t="s">
        <v>177</v>
      </c>
      <c r="F14" s="51">
        <v>110</v>
      </c>
      <c r="G14" s="52">
        <v>196</v>
      </c>
      <c r="H14" s="50" t="s">
        <v>170</v>
      </c>
      <c r="I14" s="53">
        <f t="shared" si="0"/>
        <v>21560</v>
      </c>
    </row>
    <row r="15" spans="1:9" ht="20.100000000000001" customHeight="1" x14ac:dyDescent="0.25">
      <c r="A15" s="16" t="s">
        <v>159</v>
      </c>
      <c r="B15" s="16" t="s">
        <v>162</v>
      </c>
      <c r="C15" s="16" t="s">
        <v>178</v>
      </c>
      <c r="D15" s="50"/>
      <c r="E15" s="51"/>
      <c r="F15" s="41">
        <v>150</v>
      </c>
      <c r="G15" s="23">
        <v>69</v>
      </c>
      <c r="H15" s="16" t="s">
        <v>170</v>
      </c>
      <c r="I15" s="42">
        <f t="shared" si="0"/>
        <v>10350</v>
      </c>
    </row>
    <row r="16" spans="1:9" ht="20.100000000000001" customHeight="1" x14ac:dyDescent="0.2">
      <c r="A16" s="15" t="s">
        <v>183</v>
      </c>
      <c r="B16" s="15" t="s">
        <v>162</v>
      </c>
      <c r="C16" s="15" t="s">
        <v>178</v>
      </c>
      <c r="D16" s="15"/>
      <c r="E16" s="15"/>
      <c r="F16" s="15">
        <v>100</v>
      </c>
      <c r="G16" s="22">
        <v>113</v>
      </c>
      <c r="H16" s="15" t="s">
        <v>155</v>
      </c>
      <c r="I16" s="40">
        <f t="shared" si="0"/>
        <v>11300</v>
      </c>
    </row>
    <row r="17" spans="1:9" ht="20.100000000000001" customHeight="1" x14ac:dyDescent="0.25">
      <c r="A17" s="47" t="s">
        <v>153</v>
      </c>
      <c r="B17" s="47" t="s">
        <v>164</v>
      </c>
      <c r="C17" s="47" t="s">
        <v>154</v>
      </c>
      <c r="D17" s="15"/>
      <c r="E17" s="15"/>
      <c r="F17" s="56"/>
      <c r="G17" s="48">
        <v>0</v>
      </c>
      <c r="H17" s="47"/>
      <c r="I17" s="49">
        <f t="shared" si="0"/>
        <v>0</v>
      </c>
    </row>
    <row r="18" spans="1:9" ht="20.100000000000001" customHeight="1" x14ac:dyDescent="0.2">
      <c r="A18" s="15" t="s">
        <v>183</v>
      </c>
      <c r="B18" s="15" t="s">
        <v>164</v>
      </c>
      <c r="C18" s="15" t="s">
        <v>178</v>
      </c>
      <c r="D18" s="15"/>
      <c r="E18" s="15"/>
      <c r="F18" s="15">
        <v>100</v>
      </c>
      <c r="G18" s="22">
        <v>128</v>
      </c>
      <c r="H18" s="15" t="s">
        <v>171</v>
      </c>
      <c r="I18" s="40">
        <f t="shared" si="0"/>
        <v>12800</v>
      </c>
    </row>
    <row r="19" spans="1:9" ht="20.100000000000001" customHeight="1" x14ac:dyDescent="0.25">
      <c r="A19" s="47" t="s">
        <v>153</v>
      </c>
      <c r="B19" s="47" t="s">
        <v>165</v>
      </c>
      <c r="C19" s="47" t="s">
        <v>154</v>
      </c>
      <c r="D19" s="15"/>
      <c r="E19" s="15"/>
      <c r="F19" s="47"/>
      <c r="G19" s="48">
        <v>0</v>
      </c>
      <c r="H19" s="47" t="s">
        <v>96</v>
      </c>
      <c r="I19" s="49">
        <f t="shared" si="0"/>
        <v>0</v>
      </c>
    </row>
    <row r="20" spans="1:9" ht="20.100000000000001" customHeight="1" x14ac:dyDescent="0.2">
      <c r="A20" s="15" t="s">
        <v>179</v>
      </c>
      <c r="B20" s="15" t="s">
        <v>165</v>
      </c>
      <c r="C20" s="15" t="s">
        <v>178</v>
      </c>
      <c r="D20" s="15" t="s">
        <v>156</v>
      </c>
      <c r="E20" s="26" t="s">
        <v>175</v>
      </c>
      <c r="F20" s="15">
        <v>110</v>
      </c>
      <c r="G20" s="22">
        <v>33</v>
      </c>
      <c r="H20" s="15" t="s">
        <v>171</v>
      </c>
      <c r="I20" s="40">
        <f t="shared" si="0"/>
        <v>3630</v>
      </c>
    </row>
    <row r="21" spans="1:9" ht="20.100000000000001" customHeight="1" x14ac:dyDescent="0.2">
      <c r="A21" s="15" t="s">
        <v>179</v>
      </c>
      <c r="B21" s="15" t="s">
        <v>166</v>
      </c>
      <c r="C21" s="15" t="s">
        <v>178</v>
      </c>
      <c r="D21" s="15"/>
      <c r="E21" s="15"/>
      <c r="F21" s="15">
        <v>110</v>
      </c>
      <c r="G21" s="22">
        <v>30</v>
      </c>
      <c r="H21" s="15" t="s">
        <v>171</v>
      </c>
      <c r="I21" s="40">
        <f t="shared" si="0"/>
        <v>3300</v>
      </c>
    </row>
    <row r="22" spans="1:9" ht="20.100000000000001" customHeight="1" x14ac:dyDescent="0.2">
      <c r="A22" s="15" t="s">
        <v>179</v>
      </c>
      <c r="B22" s="15" t="s">
        <v>167</v>
      </c>
      <c r="C22" s="15" t="s">
        <v>178</v>
      </c>
      <c r="D22" s="15"/>
      <c r="E22" s="15"/>
      <c r="F22" s="15">
        <v>110</v>
      </c>
      <c r="G22" s="22">
        <v>27</v>
      </c>
      <c r="H22" s="15" t="s">
        <v>171</v>
      </c>
      <c r="I22" s="40">
        <f t="shared" si="0"/>
        <v>2970</v>
      </c>
    </row>
    <row r="23" spans="1:9" ht="20.100000000000001" customHeight="1" x14ac:dyDescent="0.2">
      <c r="A23" s="15" t="s">
        <v>179</v>
      </c>
      <c r="B23" s="15" t="s">
        <v>168</v>
      </c>
      <c r="C23" s="15" t="s">
        <v>178</v>
      </c>
      <c r="D23" s="15"/>
      <c r="E23" s="15"/>
      <c r="F23" s="15">
        <v>110</v>
      </c>
      <c r="G23" s="22">
        <v>64</v>
      </c>
      <c r="H23" s="15" t="s">
        <v>172</v>
      </c>
      <c r="I23" s="40">
        <f t="shared" si="0"/>
        <v>7040</v>
      </c>
    </row>
    <row r="24" spans="1:9" ht="20.100000000000001" customHeight="1" x14ac:dyDescent="0.25">
      <c r="A24" s="50" t="s">
        <v>184</v>
      </c>
      <c r="B24" s="50" t="s">
        <v>168</v>
      </c>
      <c r="C24" s="50" t="s">
        <v>178</v>
      </c>
      <c r="D24" s="50" t="s">
        <v>176</v>
      </c>
      <c r="E24" s="51" t="s">
        <v>177</v>
      </c>
      <c r="F24" s="50">
        <v>110</v>
      </c>
      <c r="G24" s="52">
        <v>24</v>
      </c>
      <c r="H24" s="50" t="s">
        <v>170</v>
      </c>
      <c r="I24" s="53">
        <f t="shared" si="0"/>
        <v>2640</v>
      </c>
    </row>
    <row r="25" spans="1:9" ht="20.100000000000001" customHeight="1" x14ac:dyDescent="0.25">
      <c r="A25" s="38" t="s">
        <v>126</v>
      </c>
      <c r="B25" s="36"/>
      <c r="C25" s="36"/>
      <c r="D25" s="36">
        <f>SUM(D2:D24)</f>
        <v>0</v>
      </c>
      <c r="E25" s="36"/>
      <c r="F25" s="36"/>
      <c r="G25" s="54">
        <f>SUM(G2:G24)</f>
        <v>3001</v>
      </c>
      <c r="H25" s="36"/>
      <c r="I25" s="55">
        <f>SUM(I2:I24)</f>
        <v>225800</v>
      </c>
    </row>
  </sheetData>
  <phoneticPr fontId="12" type="noConversion"/>
  <pageMargins left="0.59055118110236227" right="0.31496062992125984" top="0.78740157480314965" bottom="0" header="0.31496062992125984" footer="0.31496062992125984"/>
  <pageSetup paperSize="9" scale="81" orientation="landscape" copies="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B06969-316E-46F5-85E0-1592A7FCA868}">
  <sheetPr>
    <pageSetUpPr fitToPage="1"/>
  </sheetPr>
  <dimension ref="A1:G38"/>
  <sheetViews>
    <sheetView workbookViewId="0">
      <selection activeCell="A23" sqref="A23"/>
    </sheetView>
  </sheetViews>
  <sheetFormatPr baseColWidth="10" defaultColWidth="8.85546875" defaultRowHeight="14.25" x14ac:dyDescent="0.2"/>
  <cols>
    <col min="1" max="1" width="26.42578125" style="14" customWidth="1"/>
    <col min="2" max="2" width="25.28515625" style="14" customWidth="1"/>
    <col min="3" max="3" width="21.28515625" style="14" bestFit="1" customWidth="1"/>
    <col min="4" max="4" width="11.140625" style="14" customWidth="1"/>
    <col min="5" max="5" width="27.140625" style="14" bestFit="1" customWidth="1"/>
    <col min="6" max="6" width="10.140625" style="25" bestFit="1" customWidth="1"/>
    <col min="7" max="7" width="18.140625" style="14" bestFit="1" customWidth="1"/>
    <col min="8" max="8" width="13.28515625" style="14" customWidth="1"/>
    <col min="9" max="16384" width="8.85546875" style="14"/>
  </cols>
  <sheetData>
    <row r="1" spans="1:7" s="33" customFormat="1" ht="24.95" customHeight="1" thickBot="1" x14ac:dyDescent="0.3">
      <c r="A1" s="28" t="s">
        <v>100</v>
      </c>
      <c r="B1" s="28" t="s">
        <v>104</v>
      </c>
      <c r="C1" s="28" t="s">
        <v>109</v>
      </c>
      <c r="D1" s="28" t="s">
        <v>118</v>
      </c>
      <c r="E1" s="28" t="s">
        <v>98</v>
      </c>
      <c r="F1" s="31" t="s">
        <v>99</v>
      </c>
      <c r="G1" s="31" t="s">
        <v>126</v>
      </c>
    </row>
    <row r="2" spans="1:7" ht="20.100000000000001" customHeight="1" x14ac:dyDescent="0.2">
      <c r="A2" s="26" t="s">
        <v>101</v>
      </c>
      <c r="B2" s="26" t="s">
        <v>124</v>
      </c>
      <c r="C2" s="26"/>
      <c r="D2" s="26"/>
      <c r="E2" s="26"/>
      <c r="F2" s="27">
        <v>141</v>
      </c>
      <c r="G2" s="26">
        <f t="shared" ref="G2:G7" si="0">SUM(E2)*F2</f>
        <v>0</v>
      </c>
    </row>
    <row r="3" spans="1:7" ht="20.100000000000001" customHeight="1" x14ac:dyDescent="0.2">
      <c r="A3" s="15" t="s">
        <v>101</v>
      </c>
      <c r="B3" s="15" t="s">
        <v>127</v>
      </c>
      <c r="C3" s="15"/>
      <c r="D3" s="15"/>
      <c r="E3" s="15"/>
      <c r="F3" s="22">
        <v>112</v>
      </c>
      <c r="G3" s="26">
        <f t="shared" si="0"/>
        <v>0</v>
      </c>
    </row>
    <row r="4" spans="1:7" ht="20.100000000000001" customHeight="1" x14ac:dyDescent="0.2">
      <c r="A4" s="15" t="s">
        <v>101</v>
      </c>
      <c r="B4" s="15" t="s">
        <v>128</v>
      </c>
      <c r="C4" s="15"/>
      <c r="D4" s="15"/>
      <c r="E4" s="15"/>
      <c r="F4" s="22">
        <v>2</v>
      </c>
      <c r="G4" s="26">
        <f t="shared" si="0"/>
        <v>0</v>
      </c>
    </row>
    <row r="5" spans="1:7" ht="20.100000000000001" customHeight="1" x14ac:dyDescent="0.2">
      <c r="A5" s="15" t="s">
        <v>101</v>
      </c>
      <c r="B5" s="15" t="s">
        <v>129</v>
      </c>
      <c r="C5" s="15"/>
      <c r="D5" s="15"/>
      <c r="E5" s="15"/>
      <c r="F5" s="22">
        <v>1</v>
      </c>
      <c r="G5" s="26">
        <f t="shared" si="0"/>
        <v>0</v>
      </c>
    </row>
    <row r="6" spans="1:7" ht="20.100000000000001" customHeight="1" x14ac:dyDescent="0.2">
      <c r="A6" s="15" t="s">
        <v>101</v>
      </c>
      <c r="B6" s="15" t="s">
        <v>130</v>
      </c>
      <c r="C6" s="15"/>
      <c r="D6" s="15"/>
      <c r="E6" s="15"/>
      <c r="F6" s="22">
        <v>5</v>
      </c>
      <c r="G6" s="26">
        <f t="shared" si="0"/>
        <v>0</v>
      </c>
    </row>
    <row r="7" spans="1:7" ht="20.100000000000001" customHeight="1" x14ac:dyDescent="0.2">
      <c r="A7" s="15"/>
      <c r="B7" s="15" t="s">
        <v>131</v>
      </c>
      <c r="C7" s="15"/>
      <c r="D7" s="15"/>
      <c r="E7" s="15"/>
      <c r="F7" s="22">
        <v>1</v>
      </c>
      <c r="G7" s="26">
        <f t="shared" si="0"/>
        <v>0</v>
      </c>
    </row>
    <row r="8" spans="1:7" ht="20.100000000000001" customHeight="1" x14ac:dyDescent="0.25">
      <c r="A8" s="38" t="s">
        <v>126</v>
      </c>
      <c r="B8" s="36"/>
      <c r="C8" s="36"/>
      <c r="D8" s="36">
        <f>SUM(D2:D7)</f>
        <v>0</v>
      </c>
      <c r="E8" s="36"/>
      <c r="F8" s="37">
        <f>SUM(F2:F7)</f>
        <v>262</v>
      </c>
      <c r="G8" s="36">
        <f>SUM(G2:G7)</f>
        <v>0</v>
      </c>
    </row>
    <row r="11" spans="1:7" s="33" customFormat="1" ht="24.95" customHeight="1" thickBot="1" x14ac:dyDescent="0.3">
      <c r="A11" s="28" t="s">
        <v>186</v>
      </c>
      <c r="B11" s="28" t="s">
        <v>104</v>
      </c>
      <c r="C11" s="28" t="s">
        <v>110</v>
      </c>
      <c r="D11" s="28" t="s">
        <v>118</v>
      </c>
      <c r="E11" s="28" t="s">
        <v>98</v>
      </c>
      <c r="F11" s="31" t="s">
        <v>99</v>
      </c>
      <c r="G11" s="31" t="s">
        <v>126</v>
      </c>
    </row>
    <row r="12" spans="1:7" ht="20.100000000000001" customHeight="1" x14ac:dyDescent="0.2">
      <c r="A12" s="26" t="s">
        <v>87</v>
      </c>
      <c r="B12" s="26" t="s">
        <v>132</v>
      </c>
      <c r="C12" s="26" t="s">
        <v>111</v>
      </c>
      <c r="D12" s="26"/>
      <c r="E12" s="26"/>
      <c r="F12" s="27">
        <v>14.51</v>
      </c>
      <c r="G12" s="26">
        <f>SUM(E12)*F12</f>
        <v>0</v>
      </c>
    </row>
    <row r="13" spans="1:7" ht="20.100000000000001" customHeight="1" x14ac:dyDescent="0.2">
      <c r="A13" s="15" t="s">
        <v>87</v>
      </c>
      <c r="B13" s="15" t="s">
        <v>133</v>
      </c>
      <c r="C13" s="15" t="s">
        <v>112</v>
      </c>
      <c r="D13" s="15"/>
      <c r="E13" s="15"/>
      <c r="F13" s="22">
        <v>2.77</v>
      </c>
      <c r="G13" s="26">
        <f>SUM(E13)*F13</f>
        <v>0</v>
      </c>
    </row>
    <row r="14" spans="1:7" ht="20.100000000000001" customHeight="1" x14ac:dyDescent="0.2">
      <c r="A14" s="15" t="s">
        <v>87</v>
      </c>
      <c r="B14" s="15" t="s">
        <v>134</v>
      </c>
      <c r="C14" s="15" t="s">
        <v>113</v>
      </c>
      <c r="D14" s="15"/>
      <c r="E14" s="15"/>
      <c r="F14" s="22">
        <v>1.02</v>
      </c>
      <c r="G14" s="26">
        <f>SUM(E14)*F14</f>
        <v>0</v>
      </c>
    </row>
    <row r="15" spans="1:7" ht="20.100000000000001" customHeight="1" x14ac:dyDescent="0.2">
      <c r="A15" s="15" t="s">
        <v>87</v>
      </c>
      <c r="B15" s="15" t="s">
        <v>135</v>
      </c>
      <c r="C15" s="15" t="s">
        <v>114</v>
      </c>
      <c r="D15" s="15"/>
      <c r="E15" s="15"/>
      <c r="F15" s="22">
        <v>3.96</v>
      </c>
      <c r="G15" s="26">
        <f>SUM(E15)*F15</f>
        <v>0</v>
      </c>
    </row>
    <row r="16" spans="1:7" ht="20.100000000000001" customHeight="1" x14ac:dyDescent="0.25">
      <c r="A16" s="38" t="s">
        <v>126</v>
      </c>
      <c r="B16" s="36"/>
      <c r="C16" s="36"/>
      <c r="D16" s="36">
        <f>SUM(D12:D15)</f>
        <v>0</v>
      </c>
      <c r="E16" s="36"/>
      <c r="F16" s="37">
        <f>SUM(F12:F15)</f>
        <v>22.26</v>
      </c>
      <c r="G16" s="36">
        <f>SUM(G12:G15)</f>
        <v>0</v>
      </c>
    </row>
    <row r="19" spans="1:7" ht="24.95" customHeight="1" thickBot="1" x14ac:dyDescent="0.25">
      <c r="A19" s="28" t="s">
        <v>187</v>
      </c>
      <c r="B19" s="28" t="s">
        <v>104</v>
      </c>
      <c r="C19" s="28" t="s">
        <v>110</v>
      </c>
      <c r="D19" s="28" t="s">
        <v>118</v>
      </c>
      <c r="E19" s="28" t="s">
        <v>98</v>
      </c>
      <c r="F19" s="31" t="s">
        <v>99</v>
      </c>
      <c r="G19" s="31" t="s">
        <v>126</v>
      </c>
    </row>
    <row r="20" spans="1:7" ht="20.100000000000001" customHeight="1" x14ac:dyDescent="0.2">
      <c r="A20" s="26" t="s">
        <v>87</v>
      </c>
      <c r="B20" s="26" t="s">
        <v>105</v>
      </c>
      <c r="C20" s="26"/>
      <c r="D20" s="26"/>
      <c r="E20" s="26"/>
      <c r="F20" s="27">
        <v>22.46</v>
      </c>
      <c r="G20" s="26">
        <f>SUM(E20)*F20</f>
        <v>0</v>
      </c>
    </row>
    <row r="21" spans="1:7" ht="20.100000000000001" customHeight="1" x14ac:dyDescent="0.2">
      <c r="A21" s="15" t="s">
        <v>87</v>
      </c>
      <c r="B21" s="15" t="s">
        <v>106</v>
      </c>
      <c r="C21" s="15"/>
      <c r="D21" s="15"/>
      <c r="E21" s="15"/>
      <c r="F21" s="27">
        <v>21</v>
      </c>
      <c r="G21" s="26">
        <f>SUM(E21)*F21</f>
        <v>0</v>
      </c>
    </row>
    <row r="22" spans="1:7" ht="20.100000000000001" customHeight="1" x14ac:dyDescent="0.2">
      <c r="A22" s="15" t="s">
        <v>87</v>
      </c>
      <c r="B22" s="15" t="s">
        <v>107</v>
      </c>
      <c r="C22" s="15"/>
      <c r="D22" s="15"/>
      <c r="E22" s="15"/>
      <c r="F22" s="22">
        <v>24.96</v>
      </c>
      <c r="G22" s="26">
        <f>SUM(E22)*F22</f>
        <v>0</v>
      </c>
    </row>
    <row r="23" spans="1:7" ht="20.100000000000001" customHeight="1" x14ac:dyDescent="0.2">
      <c r="A23" s="15" t="s">
        <v>87</v>
      </c>
      <c r="B23" s="15" t="s">
        <v>108</v>
      </c>
      <c r="C23" s="15"/>
      <c r="D23" s="15"/>
      <c r="E23" s="15"/>
      <c r="F23" s="22">
        <v>2.25</v>
      </c>
      <c r="G23" s="26">
        <f>SUM(E23)*F23</f>
        <v>0</v>
      </c>
    </row>
    <row r="24" spans="1:7" ht="20.100000000000001" customHeight="1" x14ac:dyDescent="0.25">
      <c r="A24" s="38" t="s">
        <v>126</v>
      </c>
      <c r="B24" s="36"/>
      <c r="C24" s="36"/>
      <c r="D24" s="36">
        <f>SUM(D20:D23)</f>
        <v>0</v>
      </c>
      <c r="E24" s="36"/>
      <c r="F24" s="37">
        <f>SUM(F20:F23)</f>
        <v>70.67</v>
      </c>
      <c r="G24" s="36">
        <f>SUM(G20:G23)</f>
        <v>0</v>
      </c>
    </row>
    <row r="26" spans="1:7" ht="14.1" customHeight="1" x14ac:dyDescent="0.2"/>
    <row r="31" spans="1:7" ht="15" x14ac:dyDescent="0.25">
      <c r="B31" s="18"/>
      <c r="C31" s="18" t="s">
        <v>97</v>
      </c>
      <c r="D31" s="18" t="s">
        <v>123</v>
      </c>
    </row>
    <row r="32" spans="1:7" ht="15" x14ac:dyDescent="0.25">
      <c r="A32" s="19"/>
      <c r="B32" s="18" t="s">
        <v>119</v>
      </c>
      <c r="C32" s="15"/>
      <c r="D32" s="15"/>
    </row>
    <row r="33" spans="2:4" ht="15" x14ac:dyDescent="0.25">
      <c r="B33" s="18" t="s">
        <v>120</v>
      </c>
      <c r="C33" s="15"/>
      <c r="D33" s="15"/>
    </row>
    <row r="34" spans="2:4" ht="15" x14ac:dyDescent="0.25">
      <c r="B34" s="18" t="s">
        <v>121</v>
      </c>
      <c r="C34" s="15"/>
      <c r="D34" s="15"/>
    </row>
    <row r="35" spans="2:4" ht="15" x14ac:dyDescent="0.25">
      <c r="B35" s="18" t="s">
        <v>102</v>
      </c>
      <c r="C35" s="15"/>
      <c r="D35" s="15"/>
    </row>
    <row r="36" spans="2:4" ht="15" x14ac:dyDescent="0.25">
      <c r="B36" s="18" t="s">
        <v>122</v>
      </c>
      <c r="C36" s="15"/>
      <c r="D36" s="15"/>
    </row>
    <row r="37" spans="2:4" ht="15" x14ac:dyDescent="0.25">
      <c r="B37" s="18" t="s">
        <v>103</v>
      </c>
      <c r="C37" s="15"/>
      <c r="D37" s="15"/>
    </row>
    <row r="38" spans="2:4" x14ac:dyDescent="0.2">
      <c r="C38" s="20">
        <f>SUM(C32:C37)</f>
        <v>0</v>
      </c>
      <c r="D38" s="21">
        <f>SUM(D32:D37)</f>
        <v>0</v>
      </c>
    </row>
  </sheetData>
  <pageMargins left="0.39370078740157483" right="0.19685039370078741" top="0.78740157480314965" bottom="0.78740157480314965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11553B-FD7D-4129-B825-C2D7EADCC989}">
  <dimension ref="A1:G35"/>
  <sheetViews>
    <sheetView tabSelected="1" workbookViewId="0">
      <selection activeCell="A12" sqref="A12"/>
    </sheetView>
  </sheetViews>
  <sheetFormatPr baseColWidth="10" defaultColWidth="8.85546875" defaultRowHeight="14.25" x14ac:dyDescent="0.2"/>
  <cols>
    <col min="1" max="1" width="26.42578125" style="14" customWidth="1"/>
    <col min="2" max="2" width="25.28515625" style="14" customWidth="1"/>
    <col min="3" max="3" width="21.28515625" style="14" bestFit="1" customWidth="1"/>
    <col min="4" max="4" width="11.140625" style="14" customWidth="1"/>
    <col min="5" max="5" width="27.140625" style="14" bestFit="1" customWidth="1"/>
    <col min="6" max="6" width="10.140625" style="25" bestFit="1" customWidth="1"/>
    <col min="7" max="7" width="18.140625" style="14" bestFit="1" customWidth="1"/>
    <col min="8" max="8" width="13.28515625" style="14" customWidth="1"/>
    <col min="9" max="16384" width="8.85546875" style="14"/>
  </cols>
  <sheetData>
    <row r="1" spans="1:7" ht="24.95" customHeight="1" thickBot="1" x14ac:dyDescent="0.25">
      <c r="A1" s="28" t="s">
        <v>122</v>
      </c>
      <c r="B1" s="28" t="s">
        <v>104</v>
      </c>
      <c r="C1" s="28" t="s">
        <v>110</v>
      </c>
      <c r="D1" s="28" t="s">
        <v>118</v>
      </c>
      <c r="E1" s="28" t="s">
        <v>98</v>
      </c>
      <c r="F1" s="31" t="s">
        <v>99</v>
      </c>
      <c r="G1" s="31" t="s">
        <v>126</v>
      </c>
    </row>
    <row r="2" spans="1:7" ht="20.100000000000001" customHeight="1" x14ac:dyDescent="0.2">
      <c r="A2" s="26" t="s">
        <v>188</v>
      </c>
      <c r="B2" s="26" t="s">
        <v>136</v>
      </c>
      <c r="C2" s="26" t="s">
        <v>115</v>
      </c>
      <c r="D2" s="26"/>
      <c r="E2" s="26"/>
      <c r="F2" s="27">
        <v>568</v>
      </c>
      <c r="G2" s="26">
        <f t="shared" ref="G2:G12" si="0">SUM(E2)*F2</f>
        <v>0</v>
      </c>
    </row>
    <row r="3" spans="1:7" ht="20.100000000000001" customHeight="1" x14ac:dyDescent="0.2">
      <c r="A3" s="15" t="s">
        <v>188</v>
      </c>
      <c r="B3" s="15" t="s">
        <v>137</v>
      </c>
      <c r="C3" s="15" t="s">
        <v>115</v>
      </c>
      <c r="D3" s="15"/>
      <c r="E3" s="15"/>
      <c r="F3" s="22">
        <v>480</v>
      </c>
      <c r="G3" s="26">
        <f t="shared" si="0"/>
        <v>0</v>
      </c>
    </row>
    <row r="4" spans="1:7" ht="20.100000000000001" customHeight="1" x14ac:dyDescent="0.2">
      <c r="A4" s="15" t="s">
        <v>152</v>
      </c>
      <c r="B4" s="15" t="s">
        <v>138</v>
      </c>
      <c r="C4" s="15" t="s">
        <v>115</v>
      </c>
      <c r="D4" s="15"/>
      <c r="E4" s="15"/>
      <c r="F4" s="22">
        <v>860</v>
      </c>
      <c r="G4" s="26">
        <f t="shared" si="0"/>
        <v>0</v>
      </c>
    </row>
    <row r="5" spans="1:7" ht="20.100000000000001" customHeight="1" x14ac:dyDescent="0.2">
      <c r="A5" s="15" t="s">
        <v>188</v>
      </c>
      <c r="B5" s="15" t="s">
        <v>139</v>
      </c>
      <c r="C5" s="15" t="s">
        <v>115</v>
      </c>
      <c r="D5" s="15"/>
      <c r="E5" s="15"/>
      <c r="F5" s="22">
        <v>352</v>
      </c>
      <c r="G5" s="26">
        <f t="shared" si="0"/>
        <v>0</v>
      </c>
    </row>
    <row r="6" spans="1:7" ht="20.100000000000001" customHeight="1" x14ac:dyDescent="0.2">
      <c r="A6" s="15" t="s">
        <v>188</v>
      </c>
      <c r="B6" s="15" t="s">
        <v>140</v>
      </c>
      <c r="C6" s="15" t="s">
        <v>115</v>
      </c>
      <c r="D6" s="15"/>
      <c r="E6" s="15"/>
      <c r="F6" s="22">
        <v>56</v>
      </c>
      <c r="G6" s="26">
        <f t="shared" si="0"/>
        <v>0</v>
      </c>
    </row>
    <row r="7" spans="1:7" ht="20.100000000000001" customHeight="1" x14ac:dyDescent="0.2">
      <c r="A7" s="15" t="s">
        <v>188</v>
      </c>
      <c r="B7" s="15" t="s">
        <v>141</v>
      </c>
      <c r="C7" s="15" t="s">
        <v>115</v>
      </c>
      <c r="D7" s="15"/>
      <c r="E7" s="15"/>
      <c r="F7" s="22">
        <v>36</v>
      </c>
      <c r="G7" s="26">
        <f t="shared" si="0"/>
        <v>0</v>
      </c>
    </row>
    <row r="8" spans="1:7" ht="20.100000000000001" customHeight="1" x14ac:dyDescent="0.2">
      <c r="A8" s="15" t="s">
        <v>188</v>
      </c>
      <c r="B8" s="15" t="s">
        <v>142</v>
      </c>
      <c r="C8" s="15" t="s">
        <v>115</v>
      </c>
      <c r="D8" s="15"/>
      <c r="E8" s="15"/>
      <c r="F8" s="22">
        <v>30</v>
      </c>
      <c r="G8" s="26">
        <f t="shared" si="0"/>
        <v>0</v>
      </c>
    </row>
    <row r="9" spans="1:7" ht="20.100000000000001" customHeight="1" x14ac:dyDescent="0.2">
      <c r="A9" s="15" t="s">
        <v>188</v>
      </c>
      <c r="B9" s="15" t="s">
        <v>143</v>
      </c>
      <c r="C9" s="15" t="s">
        <v>115</v>
      </c>
      <c r="D9" s="15"/>
      <c r="E9" s="15"/>
      <c r="F9" s="22">
        <v>60</v>
      </c>
      <c r="G9" s="26">
        <f t="shared" si="0"/>
        <v>0</v>
      </c>
    </row>
    <row r="10" spans="1:7" ht="20.100000000000001" customHeight="1" x14ac:dyDescent="0.2">
      <c r="A10" s="15" t="s">
        <v>188</v>
      </c>
      <c r="B10" s="15" t="s">
        <v>144</v>
      </c>
      <c r="C10" s="15" t="s">
        <v>116</v>
      </c>
      <c r="D10" s="15"/>
      <c r="E10" s="15"/>
      <c r="F10" s="22">
        <v>83</v>
      </c>
      <c r="G10" s="26">
        <f t="shared" si="0"/>
        <v>0</v>
      </c>
    </row>
    <row r="11" spans="1:7" ht="20.100000000000001" customHeight="1" x14ac:dyDescent="0.2">
      <c r="A11" s="15" t="s">
        <v>188</v>
      </c>
      <c r="B11" s="15" t="s">
        <v>145</v>
      </c>
      <c r="C11" s="15" t="s">
        <v>116</v>
      </c>
      <c r="D11" s="15"/>
      <c r="E11" s="15"/>
      <c r="F11" s="22">
        <v>55</v>
      </c>
      <c r="G11" s="26">
        <f t="shared" si="0"/>
        <v>0</v>
      </c>
    </row>
    <row r="12" spans="1:7" ht="20.100000000000001" customHeight="1" x14ac:dyDescent="0.2">
      <c r="A12" s="15" t="s">
        <v>188</v>
      </c>
      <c r="B12" s="15" t="s">
        <v>146</v>
      </c>
      <c r="C12" s="15" t="s">
        <v>116</v>
      </c>
      <c r="D12" s="15"/>
      <c r="E12" s="15"/>
      <c r="F12" s="22">
        <v>84</v>
      </c>
      <c r="G12" s="26">
        <f t="shared" si="0"/>
        <v>0</v>
      </c>
    </row>
    <row r="13" spans="1:7" ht="20.100000000000001" customHeight="1" x14ac:dyDescent="0.25">
      <c r="A13" s="38" t="s">
        <v>126</v>
      </c>
      <c r="B13" s="36"/>
      <c r="C13" s="36"/>
      <c r="D13" s="36">
        <f>SUM(D2:D12)</f>
        <v>0</v>
      </c>
      <c r="E13" s="36"/>
      <c r="F13" s="37">
        <f>SUM(F2:F12)</f>
        <v>2664</v>
      </c>
      <c r="G13" s="36">
        <f>SUM(G2:G12)</f>
        <v>0</v>
      </c>
    </row>
    <row r="16" spans="1:7" s="33" customFormat="1" ht="24.95" customHeight="1" x14ac:dyDescent="0.25">
      <c r="A16" s="34" t="s">
        <v>103</v>
      </c>
      <c r="B16" s="34" t="s">
        <v>104</v>
      </c>
      <c r="C16" s="34" t="s">
        <v>110</v>
      </c>
      <c r="D16" s="34" t="s">
        <v>97</v>
      </c>
      <c r="E16" s="34" t="s">
        <v>98</v>
      </c>
      <c r="F16" s="35" t="s">
        <v>99</v>
      </c>
      <c r="G16" s="39" t="s">
        <v>126</v>
      </c>
    </row>
    <row r="17" spans="1:7" ht="20.100000000000001" customHeight="1" x14ac:dyDescent="0.2">
      <c r="A17" s="15" t="s">
        <v>152</v>
      </c>
      <c r="B17" s="15" t="s">
        <v>147</v>
      </c>
      <c r="C17" s="15"/>
      <c r="D17" s="15"/>
      <c r="E17" s="15"/>
      <c r="F17" s="22">
        <v>182</v>
      </c>
      <c r="G17" s="15">
        <f t="shared" ref="G17:G22" si="1">SUM(E17)*F17</f>
        <v>0</v>
      </c>
    </row>
    <row r="18" spans="1:7" ht="20.100000000000001" customHeight="1" x14ac:dyDescent="0.2">
      <c r="A18" s="15" t="s">
        <v>152</v>
      </c>
      <c r="B18" s="15" t="s">
        <v>148</v>
      </c>
      <c r="C18" s="15"/>
      <c r="D18" s="15"/>
      <c r="E18" s="15"/>
      <c r="F18" s="22">
        <v>99</v>
      </c>
      <c r="G18" s="15">
        <f t="shared" si="1"/>
        <v>0</v>
      </c>
    </row>
    <row r="19" spans="1:7" ht="20.100000000000001" customHeight="1" x14ac:dyDescent="0.2">
      <c r="A19" s="15" t="s">
        <v>152</v>
      </c>
      <c r="B19" s="15" t="s">
        <v>149</v>
      </c>
      <c r="C19" s="15"/>
      <c r="D19" s="15"/>
      <c r="E19" s="15"/>
      <c r="F19" s="22">
        <v>10</v>
      </c>
      <c r="G19" s="15">
        <f t="shared" si="1"/>
        <v>0</v>
      </c>
    </row>
    <row r="20" spans="1:7" ht="20.100000000000001" customHeight="1" x14ac:dyDescent="0.2">
      <c r="A20" s="15" t="s">
        <v>152</v>
      </c>
      <c r="B20" s="15" t="s">
        <v>150</v>
      </c>
      <c r="C20" s="15"/>
      <c r="D20" s="15"/>
      <c r="E20" s="15"/>
      <c r="F20" s="22">
        <v>150</v>
      </c>
      <c r="G20" s="15">
        <f t="shared" si="1"/>
        <v>0</v>
      </c>
    </row>
    <row r="21" spans="1:7" ht="20.100000000000001" customHeight="1" x14ac:dyDescent="0.2">
      <c r="A21" s="15" t="s">
        <v>152</v>
      </c>
      <c r="B21" s="15" t="s">
        <v>151</v>
      </c>
      <c r="C21" s="15"/>
      <c r="D21" s="15"/>
      <c r="E21" s="15"/>
      <c r="F21" s="22">
        <v>32</v>
      </c>
      <c r="G21" s="15">
        <f t="shared" si="1"/>
        <v>0</v>
      </c>
    </row>
    <row r="22" spans="1:7" ht="20.100000000000001" customHeight="1" x14ac:dyDescent="0.2">
      <c r="A22" s="15" t="s">
        <v>152</v>
      </c>
      <c r="B22" s="15" t="s">
        <v>150</v>
      </c>
      <c r="C22" s="15" t="s">
        <v>117</v>
      </c>
      <c r="D22" s="15"/>
      <c r="E22" s="15"/>
      <c r="F22" s="22">
        <v>72</v>
      </c>
      <c r="G22" s="15">
        <f t="shared" si="1"/>
        <v>0</v>
      </c>
    </row>
    <row r="23" spans="1:7" ht="20.100000000000001" customHeight="1" x14ac:dyDescent="0.25">
      <c r="A23" s="38" t="s">
        <v>126</v>
      </c>
      <c r="B23" s="36"/>
      <c r="C23" s="36"/>
      <c r="D23" s="36">
        <f>SUM(D17:D22)</f>
        <v>0</v>
      </c>
      <c r="E23" s="36"/>
      <c r="F23" s="37">
        <f>SUM(F17:F22)</f>
        <v>545</v>
      </c>
      <c r="G23" s="36">
        <f>SUM(G17:G22)</f>
        <v>0</v>
      </c>
    </row>
    <row r="28" spans="1:7" ht="15" x14ac:dyDescent="0.25">
      <c r="B28" s="18"/>
      <c r="C28" s="18" t="s">
        <v>97</v>
      </c>
      <c r="D28" s="18" t="s">
        <v>123</v>
      </c>
    </row>
    <row r="29" spans="1:7" ht="15" x14ac:dyDescent="0.25">
      <c r="A29" s="19"/>
      <c r="B29" s="18" t="s">
        <v>119</v>
      </c>
      <c r="C29" s="15"/>
      <c r="D29" s="15"/>
    </row>
    <row r="30" spans="1:7" ht="15" x14ac:dyDescent="0.25">
      <c r="B30" s="18" t="s">
        <v>120</v>
      </c>
      <c r="C30" s="15"/>
      <c r="D30" s="15"/>
    </row>
    <row r="31" spans="1:7" ht="15" x14ac:dyDescent="0.25">
      <c r="B31" s="18" t="s">
        <v>121</v>
      </c>
      <c r="C31" s="15"/>
      <c r="D31" s="15"/>
    </row>
    <row r="32" spans="1:7" ht="15" x14ac:dyDescent="0.25">
      <c r="B32" s="18" t="s">
        <v>102</v>
      </c>
      <c r="C32" s="15"/>
      <c r="D32" s="15"/>
    </row>
    <row r="33" spans="2:4" ht="15" x14ac:dyDescent="0.25">
      <c r="B33" s="18" t="s">
        <v>122</v>
      </c>
      <c r="C33" s="15"/>
      <c r="D33" s="15"/>
    </row>
    <row r="34" spans="2:4" ht="15" x14ac:dyDescent="0.25">
      <c r="B34" s="18" t="s">
        <v>103</v>
      </c>
      <c r="C34" s="15"/>
      <c r="D34" s="15"/>
    </row>
    <row r="35" spans="2:4" x14ac:dyDescent="0.2">
      <c r="C35" s="20">
        <f>SUM(C29:C34)</f>
        <v>0</v>
      </c>
      <c r="D35" s="21">
        <f>SUM(D29:D34)</f>
        <v>0</v>
      </c>
    </row>
  </sheetData>
  <pageMargins left="0.39370078740157483" right="0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Original CZ</vt:lpstr>
      <vt:lpstr>Tabelle1</vt:lpstr>
      <vt:lpstr>Tabelle2</vt:lpstr>
      <vt:lpstr>Tabelle3</vt:lpstr>
      <vt:lpstr>Tabelle1!Druckbereich</vt:lpstr>
      <vt:lpstr>Tabelle2!Druckbereich</vt:lpstr>
      <vt:lpstr>Tabelle3!Druckbereich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Slavomír Svancar</dc:creator>
  <cp:lastModifiedBy>HWA-International / Wien</cp:lastModifiedBy>
  <cp:lastPrinted>2024-06-04T06:29:08Z</cp:lastPrinted>
  <dcterms:created xsi:type="dcterms:W3CDTF">2024-04-25T12:11:12Z</dcterms:created>
  <dcterms:modified xsi:type="dcterms:W3CDTF">2024-06-13T15:05:45Z</dcterms:modified>
</cp:coreProperties>
</file>